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fs\shares\Комитет Экономического развития\Служба регулирования и контроля цен\МОНИТОРИНГИ ЦЕН\2020 год -мониторинги\"/>
    </mc:Choice>
  </mc:AlternateContent>
  <bookViews>
    <workbookView minimized="1" xWindow="0" yWindow="0" windowWidth="19200" windowHeight="11985"/>
  </bookViews>
  <sheets>
    <sheet name="13.02.2020" sheetId="2" r:id="rId1"/>
    <sheet name="07.02.2020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D12" i="2"/>
  <c r="D13" i="2"/>
  <c r="E13" i="2" s="1"/>
  <c r="D14" i="2"/>
  <c r="E14" i="2" s="1"/>
  <c r="D15" i="2"/>
  <c r="E15" i="2" s="1"/>
  <c r="D16" i="2"/>
  <c r="E16" i="2" s="1"/>
  <c r="D17" i="2"/>
  <c r="E17" i="2" s="1"/>
  <c r="D18" i="2"/>
  <c r="E18" i="2" s="1"/>
  <c r="D19" i="2"/>
  <c r="E19" i="2" s="1"/>
  <c r="D20" i="2"/>
  <c r="E20" i="2" s="1"/>
  <c r="D21" i="2"/>
  <c r="E21" i="2" s="1"/>
  <c r="D22" i="2"/>
  <c r="E22" i="2" s="1"/>
  <c r="D23" i="2"/>
  <c r="E23" i="2" s="1"/>
  <c r="D24" i="2"/>
  <c r="D25" i="2"/>
  <c r="E25" i="2" s="1"/>
  <c r="D26" i="2"/>
  <c r="E26" i="2" s="1"/>
  <c r="D27" i="2"/>
  <c r="E27" i="2" s="1"/>
  <c r="D28" i="2"/>
  <c r="E28" i="2" s="1"/>
  <c r="D29" i="2"/>
  <c r="E29" i="2" s="1"/>
  <c r="D30" i="2"/>
  <c r="E30" i="2" s="1"/>
  <c r="D31" i="2"/>
  <c r="E31" i="2" s="1"/>
  <c r="D32" i="2"/>
  <c r="E32" i="2" s="1"/>
  <c r="D33" i="2"/>
  <c r="E33" i="2" s="1"/>
  <c r="E24" i="2" l="1"/>
  <c r="D9" i="2"/>
  <c r="D10" i="2"/>
  <c r="D11" i="1" l="1"/>
  <c r="E11" i="2" s="1"/>
  <c r="D10" i="1"/>
  <c r="E10" i="2" s="1"/>
  <c r="D12" i="1"/>
  <c r="E12" i="2" s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9" i="1"/>
  <c r="E9" i="2" s="1"/>
</calcChain>
</file>

<file path=xl/comments1.xml><?xml version="1.0" encoding="utf-8"?>
<comments xmlns="http://schemas.openxmlformats.org/spreadsheetml/2006/main">
  <authors>
    <author>Стадухина Светлана Владимировна</author>
  </authors>
  <commentLis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>Стадухина Светлана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596
</t>
        </r>
      </text>
    </comment>
    <comment ref="M20" authorId="0" shapeId="0">
      <text>
        <r>
          <rPr>
            <b/>
            <sz val="9"/>
            <color indexed="81"/>
            <rFont val="Tahoma"/>
            <charset val="1"/>
          </rPr>
          <t>Стадухина Светлана Владимировна:</t>
        </r>
        <r>
          <rPr>
            <sz val="9"/>
            <color indexed="81"/>
            <rFont val="Tahoma"/>
            <charset val="1"/>
          </rPr>
          <t xml:space="preserve">
уточнить, цена взята с мониторинга выездного 2019</t>
        </r>
      </text>
    </comment>
    <comment ref="Q20" authorId="0" shapeId="0">
      <text>
        <r>
          <rPr>
            <b/>
            <sz val="9"/>
            <color indexed="81"/>
            <rFont val="Tahoma"/>
            <family val="2"/>
            <charset val="204"/>
          </rPr>
          <t>Стадухина Светлана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выезной 2019 смеш тов.
</t>
        </r>
      </text>
    </comment>
  </commentList>
</comments>
</file>

<file path=xl/comments2.xml><?xml version="1.0" encoding="utf-8"?>
<comments xmlns="http://schemas.openxmlformats.org/spreadsheetml/2006/main">
  <authors>
    <author>Стадухина Светлана Владимировна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>Стадухина С.В.: В мониторинг взят литр подс.масла за 59,90/литр и другие недорогостоящие масла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<sst xmlns="http://schemas.openxmlformats.org/spreadsheetml/2006/main" count="161" uniqueCount="68">
  <si>
    <t>Приложение №1</t>
  </si>
  <si>
    <t>от ____.02.2020 №_________________</t>
  </si>
  <si>
    <t>№ п/ п</t>
  </si>
  <si>
    <t>Наименование показателей</t>
  </si>
  <si>
    <t>Единицы измере- ния</t>
  </si>
  <si>
    <t>Цены,         руб.</t>
  </si>
  <si>
    <t>Свинина (кроме бескостного мяса)</t>
  </si>
  <si>
    <t>кг</t>
  </si>
  <si>
    <t>Говядина(кроме бескостного мяса)</t>
  </si>
  <si>
    <t>Баранина(кроме бескостного мяса)</t>
  </si>
  <si>
    <t>Куры (кроме окорочков)</t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</si>
  <si>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</si>
  <si>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</si>
  <si>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</si>
  <si>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</si>
  <si>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</si>
  <si>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 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</si>
  <si>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</si>
  <si>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</si>
  <si>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</si>
  <si>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</si>
  <si>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</si>
  <si>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</si>
  <si>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</si>
  <si>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</si>
  <si>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</si>
  <si>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Рис шлифованный</t>
  </si>
  <si>
    <t>Пшено</t>
  </si>
  <si>
    <t>Крупа гречневая -ядрица</t>
  </si>
  <si>
    <t>Вермишель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</si>
  <si>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</si>
  <si>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</si>
  <si>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</si>
  <si>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</si>
  <si>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</si>
  <si>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 xml:space="preserve">Мониторинг цен на отдельные виды социально значимых продовольственных товаров первой необходимости по состоянию на  07.02. 2020 года </t>
  </si>
  <si>
    <t>Отклонения, %</t>
  </si>
  <si>
    <t>Солнечный</t>
  </si>
  <si>
    <t>Тундрино</t>
  </si>
  <si>
    <t>Нижнесортымский</t>
  </si>
  <si>
    <t>Ульт-Ягун</t>
  </si>
  <si>
    <t>Лянтор</t>
  </si>
  <si>
    <t>Сытомино</t>
  </si>
  <si>
    <t>Барсово</t>
  </si>
  <si>
    <t>Локосово</t>
  </si>
  <si>
    <t>Белый Яр</t>
  </si>
  <si>
    <t>Федоровский</t>
  </si>
  <si>
    <t>Русскинская</t>
  </si>
  <si>
    <t>Лямина</t>
  </si>
  <si>
    <t>Угут</t>
  </si>
  <si>
    <t xml:space="preserve">Муниципальное образование Сургутский район </t>
  </si>
  <si>
    <t>208 </t>
  </si>
  <si>
    <t>218,50 </t>
  </si>
  <si>
    <t>99,95 </t>
  </si>
  <si>
    <t>14,00 </t>
  </si>
  <si>
    <t>68,00 </t>
  </si>
  <si>
    <t>122,22 </t>
  </si>
  <si>
    <t>118,45 </t>
  </si>
  <si>
    <t>105,56 </t>
  </si>
  <si>
    <t>21,00 </t>
  </si>
  <si>
    <t>28,00 </t>
  </si>
  <si>
    <t xml:space="preserve">цены должны быть пересчитаны до кг или литра.  </t>
  </si>
  <si>
    <t xml:space="preserve"> Стадухина С.В.: цена на молоко в мягкой упаковке, которую брали для мониторинга:молоко в мягкой упаковке- 41,90/л, 44,9/л, 49,9/л, поэтому цена вполне обоснованная, в мониторинг также включена и цена за молоко в тетрапаке, но в среднем цена оборснованна и расчитана на среднего покупателя</t>
  </si>
  <si>
    <t>в обычной прозрачной упаковке или в пакете на развес стоимость пшена действительно дешевая, но это цена за кг, в следуещий включат уже пшено подороже, вместе с этим ассортиментом</t>
  </si>
  <si>
    <t>круты дешевые так как берут они только самые простые на разновес или в обычных упаковках, но цена за кг</t>
  </si>
  <si>
    <t>Стадухина С.В.:цена молоко в мягкой упаковке которую брали для мониторинга:молоко в мягкой упаковке- 41,90/л, 44,9/л, 49,9/л, поэтому цена вполне обоснованная</t>
  </si>
  <si>
    <t>165- пачка, пересчитанно до кг? 250 и 286 - спред ? Спреды стоимостью до 350 руб в мониторинг не берем, можно пачку масла пересчитать до кг.  (Стадухина: На упаковке написано что это масло сливочное, состав сливки нормализованные, поэтому данный продукт и взят в мониторинг, упаковки по 0,5 кг, а также пачки 40 р/180гр., специалист и продавец говорит что масло нормальное, не высшего конечно качества, но на выпечку или для готовки берут, 0,5 говорят вообще отличное масло), исходя из этого их и включили в мониторинг, так как цены на сл.масло стоит 40, 35 и 145, 120, между бывает только со скидкой...</t>
  </si>
  <si>
    <t xml:space="preserve">Мониторинг цен на отдельные виды социально значимых продовольственных товаров первой необходимости по состоянию на  13.02.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</si>
</sst>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hidden="1"/>
    </xf>
    <xf numFmtId="2" fontId="1" fillId="0" borderId="0" xfId="0" applyNumberFormat="1" applyFont="1" applyFill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textRotation="90" wrapText="1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hidden="1"/>
    </xf>
    <xf numFmtId="164" fontId="1" fillId="0" borderId="2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164" fontId="1" fillId="2" borderId="2" xfId="0" applyNumberFormat="1" applyFont="1" applyFill="1" applyBorder="1" applyProtection="1">
      <protection locked="0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 wrapText="1" shrinkToFit="1"/>
      <protection hidden="1"/>
    </xf>
    <xf numFmtId="164" fontId="1" fillId="0" borderId="0" xfId="0" applyNumberFormat="1" applyFont="1" applyBorder="1" applyProtection="1"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164" fontId="5" fillId="0" borderId="2" xfId="0" applyNumberFormat="1" applyFont="1" applyFill="1" applyBorder="1" applyAlignment="1" applyProtection="1">
      <alignment horizontal="center" vertical="center" textRotation="90"/>
      <protection locked="0"/>
    </xf>
    <xf numFmtId="2" fontId="5" fillId="0" borderId="2" xfId="0" applyNumberFormat="1" applyFont="1" applyFill="1" applyBorder="1" applyAlignment="1" applyProtection="1">
      <alignment horizontal="center" vertical="center" textRotation="90"/>
      <protection locked="0"/>
    </xf>
    <xf numFmtId="0" fontId="5" fillId="0" borderId="5" xfId="0" applyFont="1" applyFill="1" applyBorder="1" applyAlignment="1" applyProtection="1">
      <alignment horizontal="center" vertical="center" wrapText="1" shrinkToFit="1"/>
      <protection hidden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 applyProtection="1">
      <alignment horizontal="center" vertical="center" textRotation="90"/>
      <protection locked="0"/>
    </xf>
    <xf numFmtId="164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textRotation="90" wrapText="1"/>
      <protection locked="0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 wrapText="1" shrinkToFit="1"/>
      <protection hidden="1"/>
    </xf>
    <xf numFmtId="2" fontId="5" fillId="3" borderId="8" xfId="0" applyNumberFormat="1" applyFont="1" applyFill="1" applyBorder="1" applyAlignment="1" applyProtection="1">
      <alignment horizontal="center" vertical="center" wrapText="1" shrinkToFit="1"/>
      <protection hidden="1"/>
    </xf>
    <xf numFmtId="164" fontId="1" fillId="0" borderId="2" xfId="0" applyNumberFormat="1" applyFont="1" applyFill="1" applyBorder="1" applyAlignment="1" applyProtection="1">
      <alignment horizontal="center"/>
      <protection locked="0"/>
    </xf>
    <xf numFmtId="164" fontId="1" fillId="4" borderId="2" xfId="0" applyNumberFormat="1" applyFont="1" applyFill="1" applyBorder="1" applyProtection="1">
      <protection locked="0"/>
    </xf>
    <xf numFmtId="2" fontId="1" fillId="4" borderId="6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2" fontId="12" fillId="0" borderId="0" xfId="0" applyNumberFormat="1" applyFont="1" applyFill="1" applyProtection="1"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textRotation="90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 vertical="center" textRotation="90" wrapText="1"/>
      <protection locked="0"/>
    </xf>
    <xf numFmtId="164" fontId="1" fillId="2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 applyProtection="1">
      <alignment horizontal="left" vertical="top" wrapText="1"/>
      <protection locked="0"/>
    </xf>
    <xf numFmtId="2" fontId="1" fillId="0" borderId="10" xfId="0" applyNumberFormat="1" applyFont="1" applyFill="1" applyBorder="1" applyAlignment="1" applyProtection="1">
      <alignment horizontal="left" vertical="top" wrapText="1"/>
      <protection locked="0"/>
    </xf>
    <xf numFmtId="164" fontId="5" fillId="0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36"/>
  <sheetViews>
    <sheetView tabSelected="1" topLeftCell="A4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A4" sqref="A1:XFD1048576"/>
    </sheetView>
  </sheetViews>
  <sheetFormatPr defaultRowHeight="12.75" x14ac:dyDescent="0.2"/>
  <cols>
    <col min="1" max="1" width="6.5703125" style="1" customWidth="1"/>
    <col min="2" max="2" width="40.28515625" style="2" customWidth="1"/>
    <col min="3" max="3" width="9.28515625" style="26" customWidth="1"/>
    <col min="4" max="4" width="10.42578125" style="2" customWidth="1"/>
    <col min="5" max="5" width="8.42578125" style="3" customWidth="1"/>
    <col min="6" max="6" width="9.140625" style="3" customWidth="1"/>
    <col min="7" max="7" width="9.85546875" style="3" customWidth="1"/>
    <col min="8" max="18" width="9.140625" style="3" customWidth="1"/>
    <col min="19" max="16384" width="9.140625" style="3"/>
  </cols>
  <sheetData>
    <row r="1" spans="1:18" x14ac:dyDescent="0.2">
      <c r="C1" s="56" t="s">
        <v>0</v>
      </c>
      <c r="D1" s="56"/>
      <c r="E1" s="56"/>
    </row>
    <row r="2" spans="1:18" s="5" customFormat="1" ht="13.5" customHeight="1" x14ac:dyDescent="0.2">
      <c r="A2" s="1"/>
      <c r="B2" s="4"/>
      <c r="C2" s="57" t="s">
        <v>1</v>
      </c>
      <c r="D2" s="57"/>
      <c r="E2" s="57"/>
    </row>
    <row r="3" spans="1:18" s="5" customFormat="1" ht="13.5" customHeight="1" x14ac:dyDescent="0.2">
      <c r="A3" s="1"/>
      <c r="B3" s="4"/>
      <c r="C3" s="51"/>
      <c r="D3" s="51"/>
      <c r="E3" s="51"/>
    </row>
    <row r="4" spans="1:18" s="5" customFormat="1" ht="18" customHeight="1" x14ac:dyDescent="0.2">
      <c r="A4" s="58" t="s">
        <v>67</v>
      </c>
      <c r="B4" s="58"/>
      <c r="C4" s="58"/>
      <c r="D4" s="58"/>
      <c r="E4" s="58"/>
    </row>
    <row r="5" spans="1:18" s="5" customFormat="1" ht="30" customHeight="1" x14ac:dyDescent="0.2">
      <c r="A5" s="58"/>
      <c r="B5" s="58"/>
      <c r="C5" s="58"/>
      <c r="D5" s="58"/>
      <c r="E5" s="58"/>
    </row>
    <row r="6" spans="1:18" s="5" customFormat="1" x14ac:dyDescent="0.2">
      <c r="A6" s="59" t="s">
        <v>50</v>
      </c>
      <c r="B6" s="59"/>
      <c r="C6" s="59"/>
      <c r="D6" s="59"/>
      <c r="E6" s="59"/>
    </row>
    <row r="7" spans="1:18" s="9" customFormat="1" ht="14.25" customHeight="1" thickBot="1" x14ac:dyDescent="0.25">
      <c r="A7" s="1"/>
      <c r="B7" s="4"/>
      <c r="C7" s="4"/>
      <c r="D7" s="4"/>
      <c r="E7" s="5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3"/>
      <c r="R7" s="53"/>
    </row>
    <row r="8" spans="1:18" ht="93.75" customHeight="1" x14ac:dyDescent="0.2">
      <c r="A8" s="10" t="s">
        <v>2</v>
      </c>
      <c r="B8" s="11" t="s">
        <v>3</v>
      </c>
      <c r="C8" s="29" t="s">
        <v>4</v>
      </c>
      <c r="D8" s="41" t="s">
        <v>5</v>
      </c>
      <c r="E8" s="54" t="s">
        <v>36</v>
      </c>
      <c r="F8" s="28" t="s">
        <v>37</v>
      </c>
      <c r="G8" s="28" t="s">
        <v>38</v>
      </c>
      <c r="H8" s="28" t="s">
        <v>39</v>
      </c>
      <c r="I8" s="27" t="s">
        <v>40</v>
      </c>
      <c r="J8" s="27" t="s">
        <v>41</v>
      </c>
      <c r="K8" s="27" t="s">
        <v>42</v>
      </c>
      <c r="L8" s="27" t="s">
        <v>43</v>
      </c>
      <c r="M8" s="27" t="s">
        <v>44</v>
      </c>
      <c r="N8" s="27" t="s">
        <v>45</v>
      </c>
      <c r="O8" s="27" t="s">
        <v>46</v>
      </c>
      <c r="P8" s="27" t="s">
        <v>47</v>
      </c>
      <c r="Q8" s="27" t="s">
        <v>48</v>
      </c>
      <c r="R8" s="27" t="s">
        <v>49</v>
      </c>
    </row>
    <row r="9" spans="1:18" x14ac:dyDescent="0.2">
      <c r="A9" s="13">
        <v>1</v>
      </c>
      <c r="B9" s="14" t="s">
        <v>6</v>
      </c>
      <c r="C9" s="30" t="s">
        <v>7</v>
      </c>
      <c r="D9" s="42">
        <f>IF(SUM(F9:R9)=0,0,SUM(GEOMEAN(F9:R9)))</f>
        <v>263.77501590501765</v>
      </c>
      <c r="E9" s="37">
        <f>D9/'07.02.2020'!D9*100</f>
        <v>92.325667917069026</v>
      </c>
      <c r="F9" s="33">
        <v>235</v>
      </c>
      <c r="G9" s="16">
        <v>250</v>
      </c>
      <c r="H9" s="16">
        <v>328</v>
      </c>
      <c r="I9" s="12">
        <v>335</v>
      </c>
      <c r="J9" s="12">
        <v>306.63</v>
      </c>
      <c r="K9" s="12">
        <v>230</v>
      </c>
      <c r="L9" s="12">
        <v>216.33</v>
      </c>
      <c r="M9" s="12">
        <v>265</v>
      </c>
      <c r="N9" s="12">
        <v>245</v>
      </c>
      <c r="O9" s="12">
        <v>284.89999999999998</v>
      </c>
      <c r="P9" s="12">
        <v>265</v>
      </c>
      <c r="Q9" s="12">
        <v>235</v>
      </c>
      <c r="R9" s="43"/>
    </row>
    <row r="10" spans="1:18" x14ac:dyDescent="0.2">
      <c r="A10" s="13">
        <v>2</v>
      </c>
      <c r="B10" s="14" t="s">
        <v>8</v>
      </c>
      <c r="C10" s="30" t="s">
        <v>7</v>
      </c>
      <c r="D10" s="42">
        <f t="shared" ref="D10" si="0">IF(SUM(F10:R10)=0,0,SUM(GEOMEAN(F10:R10)))</f>
        <v>391.27164924363751</v>
      </c>
      <c r="E10" s="37">
        <f>D10/'07.02.2020'!D10*100</f>
        <v>105.93347308828251</v>
      </c>
      <c r="F10" s="33">
        <v>330</v>
      </c>
      <c r="G10" s="16">
        <v>488</v>
      </c>
      <c r="H10" s="15">
        <v>380</v>
      </c>
      <c r="I10" s="12">
        <v>450</v>
      </c>
      <c r="J10" s="12">
        <v>374.3</v>
      </c>
      <c r="K10" s="12">
        <v>448</v>
      </c>
      <c r="L10" s="12">
        <v>376.67</v>
      </c>
      <c r="M10" s="12"/>
      <c r="N10" s="12">
        <v>350</v>
      </c>
      <c r="O10" s="12">
        <v>374.9</v>
      </c>
      <c r="P10" s="12">
        <v>395</v>
      </c>
      <c r="Q10" s="12">
        <v>365</v>
      </c>
      <c r="R10" s="43"/>
    </row>
    <row r="11" spans="1:18" x14ac:dyDescent="0.2">
      <c r="A11" s="13">
        <v>3</v>
      </c>
      <c r="B11" s="14" t="s">
        <v>9</v>
      </c>
      <c r="C11" s="30" t="s">
        <v>7</v>
      </c>
      <c r="D11" s="42">
        <f t="shared" ref="D11:D33" si="1">IF(SUM(F11:R11)=0,0,SUM(GEOMEAN(F11:R11)))</f>
        <v>364.66634128548344</v>
      </c>
      <c r="E11" s="37">
        <f>D11/'07.02.2020'!D11*100</f>
        <v>102.44891712887598</v>
      </c>
      <c r="F11" s="34">
        <v>350</v>
      </c>
      <c r="G11" s="16"/>
      <c r="H11" s="16"/>
      <c r="I11" s="12"/>
      <c r="J11" s="12">
        <v>362</v>
      </c>
      <c r="K11" s="12"/>
      <c r="L11" s="12">
        <v>355</v>
      </c>
      <c r="M11" s="12"/>
      <c r="N11" s="12">
        <v>387.5</v>
      </c>
      <c r="O11" s="12">
        <v>370</v>
      </c>
      <c r="P11" s="12"/>
      <c r="Q11" s="12"/>
      <c r="R11" s="43"/>
    </row>
    <row r="12" spans="1:18" x14ac:dyDescent="0.2">
      <c r="A12" s="13">
        <v>4</v>
      </c>
      <c r="B12" s="17" t="s">
        <v>10</v>
      </c>
      <c r="C12" s="30" t="s">
        <v>7</v>
      </c>
      <c r="D12" s="42">
        <f t="shared" si="1"/>
        <v>177.49967410333375</v>
      </c>
      <c r="E12" s="37">
        <f>D12/'07.02.2020'!D12*100</f>
        <v>104.87079681286045</v>
      </c>
      <c r="F12" s="35">
        <v>158</v>
      </c>
      <c r="G12" s="18">
        <v>220</v>
      </c>
      <c r="H12" s="18">
        <v>170</v>
      </c>
      <c r="I12" s="19">
        <v>173.5</v>
      </c>
      <c r="J12" s="19">
        <v>168.73</v>
      </c>
      <c r="K12" s="19">
        <v>195</v>
      </c>
      <c r="L12" s="19">
        <v>157.25</v>
      </c>
      <c r="M12" s="19">
        <v>170</v>
      </c>
      <c r="N12" s="19">
        <v>189</v>
      </c>
      <c r="O12" s="19">
        <v>136.19999999999999</v>
      </c>
      <c r="P12" s="19">
        <v>202</v>
      </c>
      <c r="Q12" s="19">
        <v>178</v>
      </c>
      <c r="R12" s="43">
        <v>208</v>
      </c>
    </row>
    <row r="13" spans="1:18" x14ac:dyDescent="0.2">
      <c r="A13" s="13">
        <v>5</v>
      </c>
      <c r="B13" s="17" t="s">
        <v>11</v>
      </c>
      <c r="C13" s="30" t="s">
        <v>7</v>
      </c>
      <c r="D13" s="42">
        <f t="shared" si="1"/>
        <v>225.97162115181021</v>
      </c>
      <c r="E13" s="37">
        <f>D13/'07.02.2020'!D13*100</f>
        <v>108.52878794734416</v>
      </c>
      <c r="F13" s="35">
        <v>193</v>
      </c>
      <c r="G13" s="18"/>
      <c r="H13" s="18">
        <v>200</v>
      </c>
      <c r="I13" s="19">
        <v>181</v>
      </c>
      <c r="J13" s="19">
        <v>259.39999999999998</v>
      </c>
      <c r="K13" s="19">
        <v>230</v>
      </c>
      <c r="L13" s="19">
        <v>199</v>
      </c>
      <c r="M13" s="19">
        <v>203</v>
      </c>
      <c r="N13" s="19">
        <v>295</v>
      </c>
      <c r="O13" s="19">
        <v>171.2</v>
      </c>
      <c r="P13" s="19">
        <v>215.5</v>
      </c>
      <c r="Q13" s="19">
        <v>442.7</v>
      </c>
      <c r="R13" s="43">
        <v>218.5</v>
      </c>
    </row>
    <row r="14" spans="1:18" x14ac:dyDescent="0.2">
      <c r="A14" s="13">
        <v>6</v>
      </c>
      <c r="B14" s="17" t="s">
        <v>12</v>
      </c>
      <c r="C14" s="30" t="s">
        <v>7</v>
      </c>
      <c r="D14" s="42">
        <f t="shared" si="1"/>
        <v>510.937660280204</v>
      </c>
      <c r="E14" s="37">
        <f>D14/'07.02.2020'!D14*100</f>
        <v>107.80546631515482</v>
      </c>
      <c r="F14" s="35">
        <v>345</v>
      </c>
      <c r="G14" s="18">
        <v>650</v>
      </c>
      <c r="H14" s="18">
        <v>500</v>
      </c>
      <c r="I14" s="19">
        <v>382.66</v>
      </c>
      <c r="J14" s="19">
        <v>406.37</v>
      </c>
      <c r="K14" s="19">
        <v>491.4</v>
      </c>
      <c r="L14" s="19">
        <v>561.15</v>
      </c>
      <c r="M14" s="19">
        <v>450</v>
      </c>
      <c r="N14" s="19">
        <v>545</v>
      </c>
      <c r="O14" s="19">
        <v>565.83000000000004</v>
      </c>
      <c r="P14" s="19">
        <v>720</v>
      </c>
      <c r="Q14" s="19">
        <v>479.86</v>
      </c>
      <c r="R14" s="43">
        <v>701.6</v>
      </c>
    </row>
    <row r="15" spans="1:18" ht="12.75" customHeight="1" x14ac:dyDescent="0.2">
      <c r="A15" s="13">
        <v>7</v>
      </c>
      <c r="B15" s="17" t="s">
        <v>13</v>
      </c>
      <c r="C15" s="30" t="s">
        <v>7</v>
      </c>
      <c r="D15" s="42">
        <f t="shared" si="1"/>
        <v>94.252352308577514</v>
      </c>
      <c r="E15" s="37">
        <f>D15/'07.02.2020'!D15*100</f>
        <v>100.09761105535699</v>
      </c>
      <c r="F15" s="35">
        <v>81</v>
      </c>
      <c r="G15" s="18">
        <v>110</v>
      </c>
      <c r="H15" s="18">
        <v>86</v>
      </c>
      <c r="I15" s="19">
        <v>88.64</v>
      </c>
      <c r="J15" s="19">
        <v>91.37</v>
      </c>
      <c r="K15" s="19">
        <v>90</v>
      </c>
      <c r="L15" s="19">
        <v>92.5</v>
      </c>
      <c r="M15" s="19">
        <v>95</v>
      </c>
      <c r="N15" s="19">
        <v>100.25</v>
      </c>
      <c r="O15" s="19">
        <v>81.2</v>
      </c>
      <c r="P15" s="19">
        <v>116</v>
      </c>
      <c r="Q15" s="19">
        <v>100</v>
      </c>
      <c r="R15" s="46">
        <v>99.95</v>
      </c>
    </row>
    <row r="16" spans="1:18" ht="25.5" customHeight="1" x14ac:dyDescent="0.2">
      <c r="A16" s="13">
        <v>8</v>
      </c>
      <c r="B16" s="17" t="s">
        <v>14</v>
      </c>
      <c r="C16" s="31" t="s">
        <v>15</v>
      </c>
      <c r="D16" s="42">
        <f t="shared" si="1"/>
        <v>59.365104500661523</v>
      </c>
      <c r="E16" s="37">
        <f>D16/'07.02.2020'!D16*100</f>
        <v>94.627002917672897</v>
      </c>
      <c r="F16" s="35">
        <v>55</v>
      </c>
      <c r="G16" s="18"/>
      <c r="H16" s="18">
        <v>60</v>
      </c>
      <c r="I16" s="19">
        <v>60</v>
      </c>
      <c r="J16" s="19">
        <v>55.87</v>
      </c>
      <c r="K16" s="19">
        <v>56</v>
      </c>
      <c r="L16" s="19">
        <v>47.4</v>
      </c>
      <c r="M16" s="19">
        <v>65</v>
      </c>
      <c r="N16" s="19">
        <v>60</v>
      </c>
      <c r="O16" s="19">
        <v>55.2</v>
      </c>
      <c r="P16" s="19"/>
      <c r="Q16" s="19">
        <v>86</v>
      </c>
      <c r="R16" s="43"/>
    </row>
    <row r="17" spans="1:18" ht="25.5" x14ac:dyDescent="0.2">
      <c r="A17" s="13">
        <v>9</v>
      </c>
      <c r="B17" s="17" t="s">
        <v>17</v>
      </c>
      <c r="C17" s="31" t="s">
        <v>15</v>
      </c>
      <c r="D17" s="42">
        <f t="shared" si="1"/>
        <v>65.216993042331239</v>
      </c>
      <c r="E17" s="37">
        <f>D17/'07.02.2020'!D17*100</f>
        <v>93.058145426017617</v>
      </c>
      <c r="F17" s="35">
        <v>59</v>
      </c>
      <c r="G17" s="18">
        <v>65</v>
      </c>
      <c r="H17" s="18">
        <v>65</v>
      </c>
      <c r="I17" s="19">
        <v>63.5</v>
      </c>
      <c r="J17" s="19">
        <v>63.95</v>
      </c>
      <c r="K17" s="19">
        <v>70</v>
      </c>
      <c r="L17" s="19">
        <v>62.58</v>
      </c>
      <c r="M17" s="3">
        <v>68</v>
      </c>
      <c r="N17" s="19">
        <v>65</v>
      </c>
      <c r="O17" s="19">
        <v>64.3</v>
      </c>
      <c r="P17" s="19">
        <v>66.53</v>
      </c>
      <c r="Q17" s="19">
        <v>66</v>
      </c>
      <c r="R17" s="46">
        <v>69.77</v>
      </c>
    </row>
    <row r="18" spans="1:18" x14ac:dyDescent="0.2">
      <c r="A18" s="13">
        <v>10</v>
      </c>
      <c r="B18" s="17" t="s">
        <v>18</v>
      </c>
      <c r="C18" s="30" t="s">
        <v>19</v>
      </c>
      <c r="D18" s="42">
        <f t="shared" si="1"/>
        <v>58.097934400082373</v>
      </c>
      <c r="E18" s="37">
        <f>D18/'07.02.2020'!D18*100</f>
        <v>97.014192251535874</v>
      </c>
      <c r="F18" s="35">
        <v>55</v>
      </c>
      <c r="G18" s="18">
        <v>78</v>
      </c>
      <c r="H18" s="18">
        <v>60</v>
      </c>
      <c r="I18" s="19">
        <v>50.5</v>
      </c>
      <c r="J18" s="19">
        <v>64</v>
      </c>
      <c r="K18" s="19">
        <v>68</v>
      </c>
      <c r="L18" s="19">
        <v>48.9</v>
      </c>
      <c r="M18" s="19">
        <v>55</v>
      </c>
      <c r="N18" s="19">
        <v>51.5</v>
      </c>
      <c r="O18" s="19">
        <v>56.2</v>
      </c>
      <c r="P18" s="19">
        <v>66</v>
      </c>
      <c r="Q18" s="19">
        <v>53.75</v>
      </c>
      <c r="R18" s="43">
        <v>55</v>
      </c>
    </row>
    <row r="19" spans="1:18" x14ac:dyDescent="0.2">
      <c r="A19" s="13">
        <v>11</v>
      </c>
      <c r="B19" s="17" t="s">
        <v>20</v>
      </c>
      <c r="C19" s="30" t="s">
        <v>7</v>
      </c>
      <c r="D19" s="42">
        <f t="shared" si="1"/>
        <v>45.464236050712685</v>
      </c>
      <c r="E19" s="37">
        <f>D19/'07.02.2020'!D19*100</f>
        <v>100.52587421757781</v>
      </c>
      <c r="F19" s="35">
        <v>39</v>
      </c>
      <c r="G19" s="18">
        <v>68</v>
      </c>
      <c r="H19" s="18">
        <v>40</v>
      </c>
      <c r="I19" s="19">
        <v>36.659999999999997</v>
      </c>
      <c r="J19" s="19">
        <v>52.37</v>
      </c>
      <c r="K19" s="19">
        <v>45</v>
      </c>
      <c r="L19" s="19">
        <v>25.9</v>
      </c>
      <c r="M19" s="19">
        <v>60</v>
      </c>
      <c r="N19" s="19">
        <v>50.75</v>
      </c>
      <c r="O19" s="19">
        <v>40.450000000000003</v>
      </c>
      <c r="P19" s="19">
        <v>58</v>
      </c>
      <c r="Q19" s="19">
        <v>51</v>
      </c>
      <c r="R19" s="43">
        <v>41</v>
      </c>
    </row>
    <row r="20" spans="1:18" ht="15" customHeight="1" x14ac:dyDescent="0.2">
      <c r="A20" s="13">
        <v>12</v>
      </c>
      <c r="B20" s="17" t="s">
        <v>21</v>
      </c>
      <c r="C20" s="30" t="s">
        <v>7</v>
      </c>
      <c r="D20" s="42">
        <f t="shared" si="1"/>
        <v>673.88463593375559</v>
      </c>
      <c r="E20" s="37">
        <f>D20/'07.02.2020'!D20*100</f>
        <v>76.118387910371609</v>
      </c>
      <c r="F20" s="35">
        <v>695</v>
      </c>
      <c r="G20" s="18">
        <v>650</v>
      </c>
      <c r="H20" s="18">
        <v>567</v>
      </c>
      <c r="I20" s="19">
        <v>747.8</v>
      </c>
      <c r="J20" s="19">
        <v>535.66999999999996</v>
      </c>
      <c r="K20" s="19">
        <v>500</v>
      </c>
      <c r="L20" s="19">
        <v>729</v>
      </c>
      <c r="M20" s="19">
        <v>765</v>
      </c>
      <c r="N20" s="19">
        <v>740</v>
      </c>
      <c r="O20" s="19">
        <v>534.38</v>
      </c>
      <c r="P20" s="19">
        <v>760</v>
      </c>
      <c r="Q20" s="19">
        <v>585</v>
      </c>
      <c r="R20" s="62">
        <v>1175</v>
      </c>
    </row>
    <row r="21" spans="1:18" x14ac:dyDescent="0.2">
      <c r="A21" s="13">
        <v>13</v>
      </c>
      <c r="B21" s="17" t="s">
        <v>22</v>
      </c>
      <c r="C21" s="30" t="s">
        <v>7</v>
      </c>
      <c r="D21" s="42">
        <f t="shared" si="1"/>
        <v>15.185501157841928</v>
      </c>
      <c r="E21" s="37">
        <f>D21/'07.02.2020'!D21*100</f>
        <v>99.776277018821901</v>
      </c>
      <c r="F21" s="35">
        <v>15</v>
      </c>
      <c r="G21" s="18">
        <v>20</v>
      </c>
      <c r="H21" s="18">
        <v>15</v>
      </c>
      <c r="I21" s="19">
        <v>15.5</v>
      </c>
      <c r="J21" s="19">
        <v>15.63</v>
      </c>
      <c r="K21" s="19">
        <v>14</v>
      </c>
      <c r="L21" s="19">
        <v>13.9</v>
      </c>
      <c r="M21" s="19">
        <v>15</v>
      </c>
      <c r="N21" s="19">
        <v>15</v>
      </c>
      <c r="O21" s="19">
        <v>13.2</v>
      </c>
      <c r="P21" s="19">
        <v>16.7</v>
      </c>
      <c r="Q21" s="19">
        <v>15.5</v>
      </c>
      <c r="R21" s="43">
        <v>14</v>
      </c>
    </row>
    <row r="22" spans="1:18" x14ac:dyDescent="0.2">
      <c r="A22" s="13">
        <v>14</v>
      </c>
      <c r="B22" s="17" t="s">
        <v>23</v>
      </c>
      <c r="C22" s="30" t="s">
        <v>7</v>
      </c>
      <c r="D22" s="42">
        <f t="shared" si="1"/>
        <v>43.598331972006029</v>
      </c>
      <c r="E22" s="37">
        <f>D22/'07.02.2020'!D22*100</f>
        <v>106.03287392450488</v>
      </c>
      <c r="F22" s="35">
        <v>39</v>
      </c>
      <c r="G22" s="18">
        <v>52.5</v>
      </c>
      <c r="H22" s="18">
        <v>40</v>
      </c>
      <c r="I22" s="19">
        <v>42.4</v>
      </c>
      <c r="J22" s="19">
        <v>41.37</v>
      </c>
      <c r="K22" s="19">
        <v>44</v>
      </c>
      <c r="L22" s="19">
        <v>59.9</v>
      </c>
      <c r="M22" s="19">
        <v>35</v>
      </c>
      <c r="N22" s="19">
        <v>45.5</v>
      </c>
      <c r="O22" s="19">
        <v>37.590000000000003</v>
      </c>
      <c r="P22" s="19">
        <v>46</v>
      </c>
      <c r="Q22" s="19">
        <v>45</v>
      </c>
      <c r="R22" s="43">
        <v>43.83</v>
      </c>
    </row>
    <row r="23" spans="1:18" x14ac:dyDescent="0.2">
      <c r="A23" s="13">
        <v>15</v>
      </c>
      <c r="B23" s="17" t="s">
        <v>24</v>
      </c>
      <c r="C23" s="30" t="s">
        <v>7</v>
      </c>
      <c r="D23" s="42">
        <f t="shared" si="1"/>
        <v>62.915310111260183</v>
      </c>
      <c r="E23" s="37">
        <f>D23/'07.02.2020'!D23*100</f>
        <v>101.60322309933427</v>
      </c>
      <c r="F23" s="35">
        <v>62.32</v>
      </c>
      <c r="G23" s="18"/>
      <c r="H23" s="18">
        <v>64.989999999999995</v>
      </c>
      <c r="I23" s="19">
        <v>66.069999999999993</v>
      </c>
      <c r="J23" s="19">
        <v>63.27</v>
      </c>
      <c r="K23" s="19">
        <v>60</v>
      </c>
      <c r="L23" s="19">
        <v>65.66</v>
      </c>
      <c r="M23" s="19">
        <v>62.8</v>
      </c>
      <c r="N23" s="19">
        <v>60.75</v>
      </c>
      <c r="O23" s="19">
        <v>62.4</v>
      </c>
      <c r="P23" s="19">
        <v>59.2</v>
      </c>
      <c r="Q23" s="19">
        <v>62</v>
      </c>
      <c r="R23" s="43">
        <v>66</v>
      </c>
    </row>
    <row r="24" spans="1:18" ht="13.5" customHeight="1" x14ac:dyDescent="0.2">
      <c r="A24" s="13">
        <v>16</v>
      </c>
      <c r="B24" s="17" t="s">
        <v>25</v>
      </c>
      <c r="C24" s="30" t="s">
        <v>7</v>
      </c>
      <c r="D24" s="42">
        <f t="shared" si="1"/>
        <v>61.363724939787602</v>
      </c>
      <c r="E24" s="37">
        <f>D24/'07.02.2020'!D24*100</f>
        <v>96.665371021525999</v>
      </c>
      <c r="F24" s="35">
        <v>55.1</v>
      </c>
      <c r="G24" s="18">
        <v>58.57</v>
      </c>
      <c r="H24" s="18">
        <v>64.8</v>
      </c>
      <c r="I24" s="19">
        <v>63.9</v>
      </c>
      <c r="J24" s="19">
        <v>64.06</v>
      </c>
      <c r="K24" s="19">
        <v>63</v>
      </c>
      <c r="L24" s="19">
        <v>63.58</v>
      </c>
      <c r="M24" s="19">
        <v>57</v>
      </c>
      <c r="N24" s="19">
        <v>53.94</v>
      </c>
      <c r="O24" s="19">
        <v>62.07</v>
      </c>
      <c r="P24" s="19">
        <v>62.4</v>
      </c>
      <c r="Q24" s="19">
        <v>63</v>
      </c>
      <c r="R24" s="43">
        <v>68</v>
      </c>
    </row>
    <row r="25" spans="1:18" x14ac:dyDescent="0.2">
      <c r="A25" s="13">
        <v>17</v>
      </c>
      <c r="B25" s="14" t="s">
        <v>26</v>
      </c>
      <c r="C25" s="30" t="s">
        <v>7</v>
      </c>
      <c r="D25" s="42">
        <f t="shared" si="1"/>
        <v>90.852008922141152</v>
      </c>
      <c r="E25" s="37">
        <f>D25/'07.02.2020'!D25*100</f>
        <v>99.958122554042134</v>
      </c>
      <c r="F25" s="35">
        <v>80</v>
      </c>
      <c r="G25" s="18">
        <v>98</v>
      </c>
      <c r="H25" s="18">
        <v>80</v>
      </c>
      <c r="I25" s="19">
        <v>97.27</v>
      </c>
      <c r="J25" s="19">
        <v>84.83</v>
      </c>
      <c r="K25" s="19">
        <v>92</v>
      </c>
      <c r="L25" s="19">
        <v>56.75</v>
      </c>
      <c r="M25" s="19">
        <v>88</v>
      </c>
      <c r="N25" s="19">
        <v>99.29</v>
      </c>
      <c r="O25" s="19">
        <v>80.31</v>
      </c>
      <c r="P25" s="19">
        <v>110.6</v>
      </c>
      <c r="Q25" s="19">
        <v>112.1</v>
      </c>
      <c r="R25" s="43">
        <v>122.22</v>
      </c>
    </row>
    <row r="26" spans="1:18" x14ac:dyDescent="0.2">
      <c r="A26" s="13">
        <v>18</v>
      </c>
      <c r="B26" s="17" t="s">
        <v>27</v>
      </c>
      <c r="C26" s="30" t="s">
        <v>7</v>
      </c>
      <c r="D26" s="42">
        <f t="shared" si="1"/>
        <v>84.93101541206363</v>
      </c>
      <c r="E26" s="37">
        <f>D26/'07.02.2020'!D26*100</f>
        <v>100.00882477619903</v>
      </c>
      <c r="F26" s="35">
        <v>89</v>
      </c>
      <c r="G26" s="18">
        <v>64</v>
      </c>
      <c r="H26" s="18">
        <v>62</v>
      </c>
      <c r="I26" s="19">
        <v>128.75</v>
      </c>
      <c r="J26" s="19">
        <v>77.53</v>
      </c>
      <c r="K26" s="19">
        <v>58.85</v>
      </c>
      <c r="L26" s="19">
        <v>59.25</v>
      </c>
      <c r="M26" s="19">
        <v>108</v>
      </c>
      <c r="N26" s="19">
        <v>89</v>
      </c>
      <c r="O26" s="19">
        <v>87.44</v>
      </c>
      <c r="P26" s="19">
        <v>91.2</v>
      </c>
      <c r="Q26" s="19">
        <v>107.2</v>
      </c>
      <c r="R26" s="43">
        <v>118.45</v>
      </c>
    </row>
    <row r="27" spans="1:18" x14ac:dyDescent="0.2">
      <c r="A27" s="13">
        <v>19</v>
      </c>
      <c r="B27" s="17" t="s">
        <v>28</v>
      </c>
      <c r="C27" s="30" t="s">
        <v>7</v>
      </c>
      <c r="D27" s="42">
        <f t="shared" si="1"/>
        <v>76.30926268517527</v>
      </c>
      <c r="E27" s="37">
        <f>D27/'07.02.2020'!D27*100</f>
        <v>102.98700354031953</v>
      </c>
      <c r="F27" s="35">
        <v>65</v>
      </c>
      <c r="G27" s="18">
        <v>93</v>
      </c>
      <c r="H27" s="18">
        <v>60</v>
      </c>
      <c r="I27" s="19">
        <v>68.540000000000006</v>
      </c>
      <c r="J27" s="19">
        <v>86.53</v>
      </c>
      <c r="K27" s="19">
        <v>71.7</v>
      </c>
      <c r="L27" s="19">
        <v>60.5</v>
      </c>
      <c r="M27" s="19">
        <v>77</v>
      </c>
      <c r="N27" s="19">
        <v>70.95</v>
      </c>
      <c r="O27" s="19">
        <v>66.94</v>
      </c>
      <c r="P27" s="19">
        <v>87.4</v>
      </c>
      <c r="Q27" s="19">
        <v>94.5</v>
      </c>
      <c r="R27" s="43">
        <v>105.56</v>
      </c>
    </row>
    <row r="28" spans="1:18" x14ac:dyDescent="0.2">
      <c r="A28" s="13">
        <v>20</v>
      </c>
      <c r="B28" s="17" t="s">
        <v>29</v>
      </c>
      <c r="C28" s="30" t="s">
        <v>7</v>
      </c>
      <c r="D28" s="42">
        <f t="shared" si="1"/>
        <v>70.922477951913223</v>
      </c>
      <c r="E28" s="37">
        <f>D28/'07.02.2020'!D28*100</f>
        <v>98.219290139507422</v>
      </c>
      <c r="F28" s="35">
        <v>65</v>
      </c>
      <c r="G28" s="18"/>
      <c r="H28" s="18">
        <v>76.5</v>
      </c>
      <c r="I28" s="19">
        <v>95.93</v>
      </c>
      <c r="J28" s="19">
        <v>52.3</v>
      </c>
      <c r="K28" s="19">
        <v>61</v>
      </c>
      <c r="L28" s="19">
        <v>51.8</v>
      </c>
      <c r="M28" s="19">
        <v>78</v>
      </c>
      <c r="N28" s="19">
        <v>81</v>
      </c>
      <c r="O28" s="19">
        <v>57.38</v>
      </c>
      <c r="P28" s="19">
        <v>88.6</v>
      </c>
      <c r="Q28" s="19">
        <v>116.3</v>
      </c>
      <c r="R28" s="43">
        <v>55</v>
      </c>
    </row>
    <row r="29" spans="1:18" x14ac:dyDescent="0.2">
      <c r="A29" s="13">
        <v>21</v>
      </c>
      <c r="B29" s="17" t="s">
        <v>30</v>
      </c>
      <c r="C29" s="30" t="s">
        <v>7</v>
      </c>
      <c r="D29" s="42">
        <f t="shared" si="1"/>
        <v>21.700962516483131</v>
      </c>
      <c r="E29" s="37">
        <f>D29/'07.02.2020'!D29*100</f>
        <v>97.574884768809682</v>
      </c>
      <c r="F29" s="35">
        <v>23</v>
      </c>
      <c r="G29" s="18"/>
      <c r="H29" s="18">
        <v>24</v>
      </c>
      <c r="I29" s="19">
        <v>23</v>
      </c>
      <c r="J29" s="19">
        <v>23</v>
      </c>
      <c r="K29" s="19">
        <v>21</v>
      </c>
      <c r="L29" s="19">
        <v>17.97</v>
      </c>
      <c r="M29" s="19">
        <v>25</v>
      </c>
      <c r="N29" s="19">
        <v>18</v>
      </c>
      <c r="O29" s="19">
        <v>20.95</v>
      </c>
      <c r="P29" s="19">
        <v>25</v>
      </c>
      <c r="Q29" s="55">
        <v>20</v>
      </c>
      <c r="R29" s="46">
        <v>21</v>
      </c>
    </row>
    <row r="30" spans="1:18" x14ac:dyDescent="0.2">
      <c r="A30" s="13">
        <v>22</v>
      </c>
      <c r="B30" s="17" t="s">
        <v>31</v>
      </c>
      <c r="C30" s="30" t="s">
        <v>7</v>
      </c>
      <c r="D30" s="42">
        <f t="shared" si="1"/>
        <v>28.576758700780005</v>
      </c>
      <c r="E30" s="37">
        <f>D30/'07.02.2020'!D30*100</f>
        <v>89.351113858228942</v>
      </c>
      <c r="F30" s="35">
        <v>24</v>
      </c>
      <c r="G30" s="16"/>
      <c r="H30" s="16">
        <v>22</v>
      </c>
      <c r="I30" s="12">
        <v>27.5</v>
      </c>
      <c r="J30" s="12">
        <v>29.67</v>
      </c>
      <c r="K30" s="12">
        <v>28</v>
      </c>
      <c r="L30" s="12">
        <v>25.97</v>
      </c>
      <c r="M30" s="12">
        <v>58</v>
      </c>
      <c r="N30" s="12">
        <v>28</v>
      </c>
      <c r="O30" s="12">
        <v>26.95</v>
      </c>
      <c r="P30" s="12">
        <v>32</v>
      </c>
      <c r="Q30" s="12">
        <v>26</v>
      </c>
      <c r="R30" s="43">
        <v>26</v>
      </c>
    </row>
    <row r="31" spans="1:18" x14ac:dyDescent="0.2">
      <c r="A31" s="13">
        <v>23</v>
      </c>
      <c r="B31" s="17" t="s">
        <v>32</v>
      </c>
      <c r="C31" s="30" t="s">
        <v>7</v>
      </c>
      <c r="D31" s="42">
        <f t="shared" si="1"/>
        <v>28.425374523632492</v>
      </c>
      <c r="E31" s="37">
        <f>D31/'07.02.2020'!D31*100</f>
        <v>96.402259117910233</v>
      </c>
      <c r="F31" s="35">
        <v>24</v>
      </c>
      <c r="G31" s="18">
        <v>30</v>
      </c>
      <c r="H31" s="18">
        <v>35</v>
      </c>
      <c r="I31" s="12">
        <v>26.5</v>
      </c>
      <c r="J31" s="12">
        <v>35</v>
      </c>
      <c r="K31" s="12">
        <v>27</v>
      </c>
      <c r="L31" s="12">
        <v>25</v>
      </c>
      <c r="M31" s="12"/>
      <c r="N31" s="12">
        <v>28</v>
      </c>
      <c r="O31" s="12">
        <v>25.45</v>
      </c>
      <c r="P31" s="12">
        <v>34</v>
      </c>
      <c r="Q31" s="12">
        <v>26</v>
      </c>
      <c r="R31" s="43">
        <v>28</v>
      </c>
    </row>
    <row r="32" spans="1:18" x14ac:dyDescent="0.2">
      <c r="A32" s="13">
        <v>24</v>
      </c>
      <c r="B32" s="17" t="s">
        <v>33</v>
      </c>
      <c r="C32" s="30" t="s">
        <v>7</v>
      </c>
      <c r="D32" s="42">
        <f t="shared" si="1"/>
        <v>33.203835226523736</v>
      </c>
      <c r="E32" s="37">
        <f>D32/'07.02.2020'!D32*100</f>
        <v>106.22473244190039</v>
      </c>
      <c r="F32" s="34">
        <v>32</v>
      </c>
      <c r="G32" s="16">
        <v>58</v>
      </c>
      <c r="H32" s="16">
        <v>35</v>
      </c>
      <c r="I32" s="12">
        <v>31</v>
      </c>
      <c r="J32" s="12">
        <v>32.049999999999997</v>
      </c>
      <c r="K32" s="12">
        <v>25</v>
      </c>
      <c r="L32" s="12">
        <v>25.63</v>
      </c>
      <c r="M32" s="12">
        <v>52</v>
      </c>
      <c r="N32" s="12">
        <v>40</v>
      </c>
      <c r="O32" s="12">
        <v>26.45</v>
      </c>
      <c r="P32" s="12">
        <v>36</v>
      </c>
      <c r="Q32" s="12">
        <v>26</v>
      </c>
      <c r="R32" s="43">
        <v>28</v>
      </c>
    </row>
    <row r="33" spans="1:18" x14ac:dyDescent="0.2">
      <c r="A33" s="13">
        <v>25</v>
      </c>
      <c r="B33" s="17" t="s">
        <v>34</v>
      </c>
      <c r="C33" s="30" t="s">
        <v>7</v>
      </c>
      <c r="D33" s="42">
        <f t="shared" si="1"/>
        <v>108.74557022152176</v>
      </c>
      <c r="E33" s="37">
        <f>D33/'07.02.2020'!D33*100</f>
        <v>92.968922579698642</v>
      </c>
      <c r="F33" s="34">
        <v>100</v>
      </c>
      <c r="G33" s="16">
        <v>105</v>
      </c>
      <c r="H33" s="16">
        <v>90</v>
      </c>
      <c r="I33" s="12">
        <v>101.33</v>
      </c>
      <c r="J33" s="12">
        <v>110</v>
      </c>
      <c r="K33" s="12">
        <v>110</v>
      </c>
      <c r="L33" s="12">
        <v>99.93</v>
      </c>
      <c r="M33" s="12">
        <v>123</v>
      </c>
      <c r="N33" s="12">
        <v>127.5</v>
      </c>
      <c r="O33" s="12">
        <v>94.95</v>
      </c>
      <c r="P33" s="12">
        <v>125</v>
      </c>
      <c r="Q33" s="12">
        <v>120</v>
      </c>
      <c r="R33" s="43">
        <v>115</v>
      </c>
    </row>
    <row r="34" spans="1:18" ht="16.5" x14ac:dyDescent="0.2">
      <c r="B34" s="20"/>
      <c r="C34" s="21"/>
      <c r="D34" s="22"/>
      <c r="E34" s="23"/>
    </row>
    <row r="35" spans="1:18" ht="15.75" x14ac:dyDescent="0.2">
      <c r="B35" s="24"/>
      <c r="C35" s="25"/>
    </row>
    <row r="36" spans="1:18" ht="15.75" x14ac:dyDescent="0.2">
      <c r="B36" s="24"/>
      <c r="C36" s="25"/>
    </row>
    <row r="37" spans="1:18" ht="15.75" x14ac:dyDescent="0.2">
      <c r="B37" s="24"/>
      <c r="C37" s="25"/>
    </row>
    <row r="38" spans="1:18" ht="15.75" x14ac:dyDescent="0.2">
      <c r="B38" s="24"/>
      <c r="C38" s="25"/>
    </row>
    <row r="39" spans="1:18" ht="15.75" x14ac:dyDescent="0.2">
      <c r="B39" s="24"/>
      <c r="C39" s="25"/>
    </row>
    <row r="40" spans="1:18" ht="15.75" x14ac:dyDescent="0.2">
      <c r="B40" s="24"/>
      <c r="C40" s="25"/>
    </row>
    <row r="41" spans="1:18" ht="15.75" x14ac:dyDescent="0.2">
      <c r="B41" s="24"/>
      <c r="C41" s="25"/>
    </row>
    <row r="42" spans="1:18" ht="15.75" x14ac:dyDescent="0.2">
      <c r="B42" s="24"/>
      <c r="C42" s="25"/>
    </row>
    <row r="43" spans="1:18" ht="15.75" x14ac:dyDescent="0.2">
      <c r="B43" s="24"/>
      <c r="C43" s="25"/>
    </row>
    <row r="44" spans="1:18" ht="15.75" x14ac:dyDescent="0.2">
      <c r="B44" s="24"/>
      <c r="C44" s="25"/>
    </row>
    <row r="45" spans="1:18" ht="15.75" x14ac:dyDescent="0.2">
      <c r="B45" s="24"/>
      <c r="C45" s="25"/>
    </row>
    <row r="46" spans="1:18" ht="15.75" x14ac:dyDescent="0.2">
      <c r="B46" s="24"/>
      <c r="C46" s="25"/>
    </row>
    <row r="47" spans="1:18" ht="15.75" x14ac:dyDescent="0.2">
      <c r="B47" s="24"/>
      <c r="C47" s="25"/>
    </row>
    <row r="48" spans="1:18" ht="15.75" x14ac:dyDescent="0.2">
      <c r="B48" s="24"/>
      <c r="C48" s="25"/>
    </row>
    <row r="49" spans="2:3" ht="15.75" x14ac:dyDescent="0.2">
      <c r="B49" s="24"/>
      <c r="C49" s="25"/>
    </row>
    <row r="50" spans="2:3" ht="15.75" x14ac:dyDescent="0.2">
      <c r="B50" s="24"/>
      <c r="C50" s="25"/>
    </row>
    <row r="51" spans="2:3" ht="15.75" x14ac:dyDescent="0.2">
      <c r="B51" s="24"/>
      <c r="C51" s="25"/>
    </row>
    <row r="52" spans="2:3" ht="15.75" x14ac:dyDescent="0.2">
      <c r="B52" s="24"/>
      <c r="C52" s="25"/>
    </row>
    <row r="53" spans="2:3" ht="15.75" x14ac:dyDescent="0.2">
      <c r="B53" s="24"/>
      <c r="C53" s="25"/>
    </row>
    <row r="54" spans="2:3" ht="15.75" x14ac:dyDescent="0.2">
      <c r="B54" s="24"/>
      <c r="C54" s="25"/>
    </row>
    <row r="55" spans="2:3" ht="15.75" x14ac:dyDescent="0.2">
      <c r="B55" s="24"/>
      <c r="C55" s="25"/>
    </row>
    <row r="56" spans="2:3" ht="15.75" x14ac:dyDescent="0.2">
      <c r="B56" s="24"/>
      <c r="C56" s="25"/>
    </row>
    <row r="57" spans="2:3" ht="15.75" x14ac:dyDescent="0.2">
      <c r="B57" s="24"/>
      <c r="C57" s="25"/>
    </row>
    <row r="58" spans="2:3" ht="15.75" x14ac:dyDescent="0.2">
      <c r="B58" s="24"/>
      <c r="C58" s="25"/>
    </row>
    <row r="59" spans="2:3" ht="15.75" x14ac:dyDescent="0.2">
      <c r="B59" s="24"/>
      <c r="C59" s="25"/>
    </row>
    <row r="60" spans="2:3" ht="15.75" x14ac:dyDescent="0.2">
      <c r="B60" s="24"/>
      <c r="C60" s="25"/>
    </row>
    <row r="61" spans="2:3" ht="15.75" x14ac:dyDescent="0.2">
      <c r="B61" s="24"/>
      <c r="C61" s="25"/>
    </row>
    <row r="62" spans="2:3" ht="15.75" x14ac:dyDescent="0.2">
      <c r="B62" s="24"/>
      <c r="C62" s="25"/>
    </row>
    <row r="63" spans="2:3" ht="15.75" x14ac:dyDescent="0.2">
      <c r="B63" s="24"/>
      <c r="C63" s="25"/>
    </row>
    <row r="64" spans="2:3" ht="15.75" x14ac:dyDescent="0.2">
      <c r="B64" s="24"/>
      <c r="C64" s="25"/>
    </row>
    <row r="65" spans="2:3" ht="15.75" x14ac:dyDescent="0.2">
      <c r="B65" s="24"/>
      <c r="C65" s="25"/>
    </row>
    <row r="66" spans="2:3" ht="15.75" x14ac:dyDescent="0.2">
      <c r="B66" s="24"/>
      <c r="C66" s="25"/>
    </row>
    <row r="67" spans="2:3" ht="15.75" x14ac:dyDescent="0.2">
      <c r="B67" s="24"/>
      <c r="C67" s="25"/>
    </row>
    <row r="68" spans="2:3" ht="15.75" x14ac:dyDescent="0.2">
      <c r="B68" s="24"/>
      <c r="C68" s="25"/>
    </row>
    <row r="69" spans="2:3" ht="15.75" x14ac:dyDescent="0.2">
      <c r="B69" s="24"/>
      <c r="C69" s="25"/>
    </row>
    <row r="70" spans="2:3" ht="15.75" x14ac:dyDescent="0.2">
      <c r="B70" s="24"/>
      <c r="C70" s="25"/>
    </row>
    <row r="71" spans="2:3" ht="15.75" x14ac:dyDescent="0.2">
      <c r="B71" s="24"/>
      <c r="C71" s="25"/>
    </row>
    <row r="72" spans="2:3" ht="15.75" x14ac:dyDescent="0.2">
      <c r="B72" s="24"/>
      <c r="C72" s="25"/>
    </row>
    <row r="73" spans="2:3" ht="15.75" x14ac:dyDescent="0.2">
      <c r="B73" s="24"/>
      <c r="C73" s="25"/>
    </row>
    <row r="74" spans="2:3" ht="15.75" x14ac:dyDescent="0.2">
      <c r="B74" s="24"/>
      <c r="C74" s="25"/>
    </row>
    <row r="75" spans="2:3" ht="15.75" x14ac:dyDescent="0.2">
      <c r="B75" s="24"/>
      <c r="C75" s="25"/>
    </row>
    <row r="76" spans="2:3" ht="15.75" x14ac:dyDescent="0.2">
      <c r="B76" s="24"/>
      <c r="C76" s="25"/>
    </row>
    <row r="77" spans="2:3" ht="15.75" x14ac:dyDescent="0.2">
      <c r="B77" s="24"/>
      <c r="C77" s="25"/>
    </row>
    <row r="78" spans="2:3" ht="15.75" x14ac:dyDescent="0.2">
      <c r="B78" s="24"/>
      <c r="C78" s="25"/>
    </row>
    <row r="79" spans="2:3" ht="15.75" x14ac:dyDescent="0.2">
      <c r="B79" s="24"/>
      <c r="C79" s="25"/>
    </row>
    <row r="80" spans="2:3" ht="15.75" x14ac:dyDescent="0.2">
      <c r="B80" s="24"/>
      <c r="C80" s="25"/>
    </row>
    <row r="81" spans="2:3" ht="15.75" x14ac:dyDescent="0.2">
      <c r="B81" s="24"/>
      <c r="C81" s="25"/>
    </row>
    <row r="82" spans="2:3" ht="15.75" x14ac:dyDescent="0.2">
      <c r="B82" s="24"/>
      <c r="C82" s="25"/>
    </row>
    <row r="83" spans="2:3" ht="15.75" x14ac:dyDescent="0.2">
      <c r="B83" s="24"/>
      <c r="C83" s="25"/>
    </row>
    <row r="84" spans="2:3" ht="15.75" x14ac:dyDescent="0.2">
      <c r="B84" s="24"/>
      <c r="C84" s="25"/>
    </row>
    <row r="85" spans="2:3" ht="15.75" x14ac:dyDescent="0.2">
      <c r="B85" s="24"/>
      <c r="C85" s="25"/>
    </row>
    <row r="86" spans="2:3" ht="15.75" x14ac:dyDescent="0.2">
      <c r="B86" s="24"/>
      <c r="C86" s="25"/>
    </row>
    <row r="87" spans="2:3" ht="15.75" x14ac:dyDescent="0.2">
      <c r="B87" s="24"/>
      <c r="C87" s="25"/>
    </row>
    <row r="88" spans="2:3" ht="15.75" x14ac:dyDescent="0.2">
      <c r="B88" s="24"/>
      <c r="C88" s="25"/>
    </row>
    <row r="89" spans="2:3" ht="15.75" x14ac:dyDescent="0.2">
      <c r="B89" s="24"/>
      <c r="C89" s="25"/>
    </row>
    <row r="90" spans="2:3" ht="15.75" x14ac:dyDescent="0.2">
      <c r="B90" s="24"/>
      <c r="C90" s="25"/>
    </row>
    <row r="91" spans="2:3" ht="15.75" x14ac:dyDescent="0.2">
      <c r="B91" s="24"/>
      <c r="C91" s="25"/>
    </row>
    <row r="92" spans="2:3" ht="15.75" x14ac:dyDescent="0.2">
      <c r="B92" s="24"/>
      <c r="C92" s="25"/>
    </row>
    <row r="93" spans="2:3" ht="15.75" x14ac:dyDescent="0.2">
      <c r="B93" s="24"/>
      <c r="C93" s="25"/>
    </row>
    <row r="94" spans="2:3" ht="15.75" x14ac:dyDescent="0.2">
      <c r="B94" s="24"/>
      <c r="C94" s="25"/>
    </row>
    <row r="95" spans="2:3" ht="15.75" x14ac:dyDescent="0.2">
      <c r="B95" s="24"/>
      <c r="C95" s="25"/>
    </row>
    <row r="96" spans="2:3" ht="15.75" x14ac:dyDescent="0.2">
      <c r="B96" s="24"/>
      <c r="C96" s="25"/>
    </row>
    <row r="97" spans="2:3" ht="15.75" x14ac:dyDescent="0.2">
      <c r="B97" s="24"/>
      <c r="C97" s="25"/>
    </row>
    <row r="98" spans="2:3" ht="15.75" x14ac:dyDescent="0.2">
      <c r="B98" s="24"/>
      <c r="C98" s="25"/>
    </row>
    <row r="99" spans="2:3" ht="15.75" x14ac:dyDescent="0.2">
      <c r="B99" s="24"/>
      <c r="C99" s="25"/>
    </row>
    <row r="100" spans="2:3" ht="15.75" x14ac:dyDescent="0.2">
      <c r="B100" s="24"/>
      <c r="C100" s="25"/>
    </row>
    <row r="101" spans="2:3" ht="15.75" x14ac:dyDescent="0.2">
      <c r="B101" s="24"/>
      <c r="C101" s="25"/>
    </row>
    <row r="102" spans="2:3" ht="15.75" x14ac:dyDescent="0.2">
      <c r="B102" s="24"/>
      <c r="C102" s="25"/>
    </row>
    <row r="103" spans="2:3" ht="15.75" x14ac:dyDescent="0.2">
      <c r="B103" s="24"/>
      <c r="C103" s="25"/>
    </row>
    <row r="104" spans="2:3" ht="15.75" x14ac:dyDescent="0.2">
      <c r="B104" s="24"/>
      <c r="C104" s="25"/>
    </row>
    <row r="105" spans="2:3" ht="15.75" x14ac:dyDescent="0.2">
      <c r="B105" s="24"/>
      <c r="C105" s="25"/>
    </row>
    <row r="106" spans="2:3" ht="15.75" x14ac:dyDescent="0.2">
      <c r="B106" s="24"/>
      <c r="C106" s="25"/>
    </row>
    <row r="107" spans="2:3" ht="15.75" x14ac:dyDescent="0.2">
      <c r="B107" s="24"/>
      <c r="C107" s="25"/>
    </row>
    <row r="108" spans="2:3" ht="15.75" x14ac:dyDescent="0.2">
      <c r="B108" s="24"/>
      <c r="C108" s="25"/>
    </row>
    <row r="109" spans="2:3" ht="15.75" x14ac:dyDescent="0.2">
      <c r="B109" s="24"/>
      <c r="C109" s="25"/>
    </row>
    <row r="110" spans="2:3" ht="15.75" x14ac:dyDescent="0.2">
      <c r="B110" s="24"/>
      <c r="C110" s="25"/>
    </row>
    <row r="111" spans="2:3" ht="15.75" x14ac:dyDescent="0.2">
      <c r="B111" s="24"/>
      <c r="C111" s="25"/>
    </row>
    <row r="112" spans="2:3" ht="15.75" x14ac:dyDescent="0.2">
      <c r="B112" s="24"/>
      <c r="C112" s="25"/>
    </row>
    <row r="113" spans="2:3" ht="15.75" x14ac:dyDescent="0.2">
      <c r="B113" s="24"/>
      <c r="C113" s="25"/>
    </row>
    <row r="114" spans="2:3" ht="15.75" x14ac:dyDescent="0.2">
      <c r="B114" s="24"/>
      <c r="C114" s="25"/>
    </row>
    <row r="115" spans="2:3" ht="15.75" x14ac:dyDescent="0.2">
      <c r="B115" s="24"/>
      <c r="C115" s="25"/>
    </row>
    <row r="116" spans="2:3" ht="15.75" x14ac:dyDescent="0.2">
      <c r="B116" s="24"/>
      <c r="C116" s="25"/>
    </row>
    <row r="117" spans="2:3" ht="15.75" x14ac:dyDescent="0.2">
      <c r="B117" s="24"/>
      <c r="C117" s="25"/>
    </row>
    <row r="118" spans="2:3" ht="15.75" x14ac:dyDescent="0.2">
      <c r="B118" s="24"/>
      <c r="C118" s="25"/>
    </row>
    <row r="119" spans="2:3" ht="15.75" x14ac:dyDescent="0.2">
      <c r="B119" s="24"/>
      <c r="C119" s="25"/>
    </row>
    <row r="120" spans="2:3" ht="15.75" x14ac:dyDescent="0.2">
      <c r="B120" s="24"/>
      <c r="C120" s="25"/>
    </row>
    <row r="121" spans="2:3" ht="15.75" x14ac:dyDescent="0.2">
      <c r="B121" s="24"/>
      <c r="C121" s="25"/>
    </row>
    <row r="122" spans="2:3" ht="15.75" x14ac:dyDescent="0.2">
      <c r="B122" s="24"/>
      <c r="C122" s="25"/>
    </row>
    <row r="123" spans="2:3" ht="15.75" x14ac:dyDescent="0.2">
      <c r="B123" s="24"/>
      <c r="C123" s="25"/>
    </row>
    <row r="124" spans="2:3" ht="15.75" x14ac:dyDescent="0.2">
      <c r="B124" s="24"/>
      <c r="C124" s="25"/>
    </row>
    <row r="125" spans="2:3" ht="15.75" x14ac:dyDescent="0.2">
      <c r="B125" s="24"/>
      <c r="C125" s="25"/>
    </row>
    <row r="126" spans="2:3" ht="15.75" x14ac:dyDescent="0.2">
      <c r="B126" s="24"/>
      <c r="C126" s="25"/>
    </row>
    <row r="127" spans="2:3" ht="15.75" x14ac:dyDescent="0.2">
      <c r="B127" s="24"/>
      <c r="C127" s="25"/>
    </row>
    <row r="128" spans="2:3" ht="15.75" x14ac:dyDescent="0.2">
      <c r="B128" s="24"/>
      <c r="C128" s="25"/>
    </row>
    <row r="129" spans="2:3" ht="15.75" x14ac:dyDescent="0.2">
      <c r="B129" s="24"/>
      <c r="C129" s="25"/>
    </row>
    <row r="130" spans="2:3" ht="15.75" x14ac:dyDescent="0.2">
      <c r="B130" s="24"/>
      <c r="C130" s="25"/>
    </row>
    <row r="131" spans="2:3" ht="15.75" x14ac:dyDescent="0.2">
      <c r="B131" s="24"/>
      <c r="C131" s="25"/>
    </row>
    <row r="132" spans="2:3" ht="15.75" x14ac:dyDescent="0.2">
      <c r="B132" s="24"/>
      <c r="C132" s="25"/>
    </row>
    <row r="133" spans="2:3" ht="15.75" x14ac:dyDescent="0.2">
      <c r="B133" s="24"/>
      <c r="C133" s="25"/>
    </row>
    <row r="134" spans="2:3" ht="15.75" x14ac:dyDescent="0.2">
      <c r="B134" s="24"/>
      <c r="C134" s="25"/>
    </row>
    <row r="135" spans="2:3" ht="15.75" x14ac:dyDescent="0.2">
      <c r="B135" s="24"/>
      <c r="C135" s="25"/>
    </row>
    <row r="136" spans="2:3" ht="15.75" x14ac:dyDescent="0.2">
      <c r="B136" s="24"/>
      <c r="C136" s="25"/>
    </row>
    <row r="137" spans="2:3" ht="15.75" x14ac:dyDescent="0.2">
      <c r="B137" s="24"/>
      <c r="C137" s="25"/>
    </row>
    <row r="138" spans="2:3" ht="15.75" x14ac:dyDescent="0.2">
      <c r="B138" s="24"/>
      <c r="C138" s="25"/>
    </row>
    <row r="139" spans="2:3" ht="15.75" x14ac:dyDescent="0.2">
      <c r="B139" s="24"/>
      <c r="C139" s="25"/>
    </row>
    <row r="140" spans="2:3" ht="15.75" x14ac:dyDescent="0.2">
      <c r="B140" s="24"/>
      <c r="C140" s="25"/>
    </row>
    <row r="141" spans="2:3" ht="15.75" x14ac:dyDescent="0.2">
      <c r="B141" s="24"/>
      <c r="C141" s="25"/>
    </row>
    <row r="142" spans="2:3" ht="15.75" x14ac:dyDescent="0.2">
      <c r="B142" s="24"/>
      <c r="C142" s="25"/>
    </row>
    <row r="143" spans="2:3" ht="15.75" x14ac:dyDescent="0.2">
      <c r="B143" s="24"/>
      <c r="C143" s="25"/>
    </row>
    <row r="144" spans="2:3" ht="15.75" x14ac:dyDescent="0.2">
      <c r="B144" s="24"/>
      <c r="C144" s="25"/>
    </row>
    <row r="145" spans="2:3" ht="15.75" x14ac:dyDescent="0.2">
      <c r="B145" s="24"/>
      <c r="C145" s="25"/>
    </row>
    <row r="146" spans="2:3" ht="15.75" x14ac:dyDescent="0.2">
      <c r="B146" s="24"/>
      <c r="C146" s="25"/>
    </row>
    <row r="147" spans="2:3" ht="15.75" x14ac:dyDescent="0.2">
      <c r="B147" s="24"/>
      <c r="C147" s="25"/>
    </row>
    <row r="148" spans="2:3" ht="15.75" x14ac:dyDescent="0.2">
      <c r="B148" s="24"/>
      <c r="C148" s="25"/>
    </row>
    <row r="149" spans="2:3" ht="15.75" x14ac:dyDescent="0.2">
      <c r="B149" s="24"/>
      <c r="C149" s="25"/>
    </row>
    <row r="150" spans="2:3" ht="15.75" x14ac:dyDescent="0.2">
      <c r="B150" s="24"/>
      <c r="C150" s="25"/>
    </row>
    <row r="151" spans="2:3" ht="15.75" x14ac:dyDescent="0.2">
      <c r="B151" s="24"/>
      <c r="C151" s="25"/>
    </row>
    <row r="152" spans="2:3" ht="15.75" x14ac:dyDescent="0.2">
      <c r="B152" s="24"/>
      <c r="C152" s="25"/>
    </row>
    <row r="153" spans="2:3" ht="15.75" x14ac:dyDescent="0.2">
      <c r="B153" s="24"/>
      <c r="C153" s="25"/>
    </row>
    <row r="154" spans="2:3" ht="15.75" x14ac:dyDescent="0.2">
      <c r="B154" s="24"/>
      <c r="C154" s="25"/>
    </row>
    <row r="155" spans="2:3" ht="15.75" x14ac:dyDescent="0.2">
      <c r="B155" s="24"/>
      <c r="C155" s="25"/>
    </row>
    <row r="156" spans="2:3" ht="15.75" x14ac:dyDescent="0.2">
      <c r="B156" s="24"/>
      <c r="C156" s="25"/>
    </row>
    <row r="157" spans="2:3" ht="15.75" x14ac:dyDescent="0.2">
      <c r="B157" s="24"/>
      <c r="C157" s="25"/>
    </row>
    <row r="158" spans="2:3" ht="15.75" x14ac:dyDescent="0.2">
      <c r="B158" s="24"/>
      <c r="C158" s="25"/>
    </row>
    <row r="159" spans="2:3" ht="15.75" x14ac:dyDescent="0.2">
      <c r="B159" s="24"/>
      <c r="C159" s="25"/>
    </row>
    <row r="160" spans="2:3" ht="15.75" x14ac:dyDescent="0.2">
      <c r="B160" s="24"/>
      <c r="C160" s="25"/>
    </row>
    <row r="161" spans="2:3" ht="15.75" x14ac:dyDescent="0.2">
      <c r="B161" s="24"/>
      <c r="C161" s="25"/>
    </row>
    <row r="162" spans="2:3" ht="15.75" x14ac:dyDescent="0.2">
      <c r="B162" s="24"/>
      <c r="C162" s="25"/>
    </row>
    <row r="163" spans="2:3" ht="15.75" x14ac:dyDescent="0.2">
      <c r="B163" s="24"/>
      <c r="C163" s="25"/>
    </row>
    <row r="164" spans="2:3" ht="15.75" x14ac:dyDescent="0.2">
      <c r="B164" s="24"/>
      <c r="C164" s="25"/>
    </row>
    <row r="165" spans="2:3" ht="15.75" x14ac:dyDescent="0.2">
      <c r="B165" s="24"/>
      <c r="C165" s="25"/>
    </row>
    <row r="166" spans="2:3" ht="15.75" x14ac:dyDescent="0.2">
      <c r="B166" s="24"/>
      <c r="C166" s="25"/>
    </row>
    <row r="167" spans="2:3" ht="15.75" x14ac:dyDescent="0.2">
      <c r="B167" s="24"/>
      <c r="C167" s="25"/>
    </row>
    <row r="168" spans="2:3" ht="15.75" x14ac:dyDescent="0.2">
      <c r="B168" s="24"/>
      <c r="C168" s="25"/>
    </row>
    <row r="169" spans="2:3" ht="15.75" x14ac:dyDescent="0.2">
      <c r="B169" s="24"/>
      <c r="C169" s="25"/>
    </row>
    <row r="170" spans="2:3" ht="15.75" x14ac:dyDescent="0.2">
      <c r="B170" s="24"/>
      <c r="C170" s="25"/>
    </row>
    <row r="171" spans="2:3" ht="15.75" x14ac:dyDescent="0.2">
      <c r="B171" s="24"/>
      <c r="C171" s="25"/>
    </row>
    <row r="172" spans="2:3" ht="15.75" x14ac:dyDescent="0.2">
      <c r="B172" s="24"/>
      <c r="C172" s="25"/>
    </row>
    <row r="173" spans="2:3" ht="15.75" x14ac:dyDescent="0.2">
      <c r="B173" s="24"/>
      <c r="C173" s="25"/>
    </row>
    <row r="174" spans="2:3" ht="15.75" x14ac:dyDescent="0.2">
      <c r="B174" s="24"/>
      <c r="C174" s="25"/>
    </row>
    <row r="175" spans="2:3" ht="15.75" x14ac:dyDescent="0.2">
      <c r="B175" s="24"/>
      <c r="C175" s="25"/>
    </row>
    <row r="176" spans="2:3" ht="15.75" x14ac:dyDescent="0.2">
      <c r="B176" s="24"/>
      <c r="C176" s="25"/>
    </row>
    <row r="177" spans="2:3" ht="15.75" x14ac:dyDescent="0.2">
      <c r="B177" s="24"/>
      <c r="C177" s="25"/>
    </row>
    <row r="178" spans="2:3" ht="15.75" x14ac:dyDescent="0.2">
      <c r="B178" s="24"/>
      <c r="C178" s="25"/>
    </row>
    <row r="179" spans="2:3" ht="15.75" x14ac:dyDescent="0.2">
      <c r="B179" s="24"/>
      <c r="C179" s="25"/>
    </row>
    <row r="180" spans="2:3" ht="15.75" x14ac:dyDescent="0.2">
      <c r="B180" s="24"/>
      <c r="C180" s="25"/>
    </row>
    <row r="181" spans="2:3" ht="15.75" x14ac:dyDescent="0.2">
      <c r="B181" s="24"/>
      <c r="C181" s="25"/>
    </row>
    <row r="182" spans="2:3" ht="15.75" x14ac:dyDescent="0.2">
      <c r="B182" s="24"/>
      <c r="C182" s="25"/>
    </row>
    <row r="183" spans="2:3" ht="15.75" x14ac:dyDescent="0.2">
      <c r="B183" s="24"/>
      <c r="C183" s="25"/>
    </row>
    <row r="184" spans="2:3" ht="15.75" x14ac:dyDescent="0.2">
      <c r="B184" s="24"/>
      <c r="C184" s="25"/>
    </row>
    <row r="185" spans="2:3" ht="15.75" x14ac:dyDescent="0.2">
      <c r="B185" s="24"/>
      <c r="C185" s="25"/>
    </row>
    <row r="186" spans="2:3" ht="15.75" x14ac:dyDescent="0.2">
      <c r="B186" s="24"/>
      <c r="C186" s="25"/>
    </row>
    <row r="187" spans="2:3" ht="15.75" x14ac:dyDescent="0.2">
      <c r="B187" s="24"/>
      <c r="C187" s="25"/>
    </row>
    <row r="188" spans="2:3" ht="15.75" x14ac:dyDescent="0.2">
      <c r="B188" s="24"/>
      <c r="C188" s="25"/>
    </row>
    <row r="189" spans="2:3" ht="15.75" x14ac:dyDescent="0.2">
      <c r="B189" s="24"/>
      <c r="C189" s="25"/>
    </row>
    <row r="190" spans="2:3" ht="15.75" x14ac:dyDescent="0.2">
      <c r="B190" s="24"/>
      <c r="C190" s="25"/>
    </row>
    <row r="191" spans="2:3" ht="15.75" x14ac:dyDescent="0.2">
      <c r="B191" s="24"/>
      <c r="C191" s="25"/>
    </row>
    <row r="192" spans="2:3" ht="15.75" x14ac:dyDescent="0.2">
      <c r="B192" s="24"/>
      <c r="C192" s="25"/>
    </row>
    <row r="193" spans="2:3" ht="15.75" x14ac:dyDescent="0.2">
      <c r="B193" s="24"/>
      <c r="C193" s="25"/>
    </row>
    <row r="194" spans="2:3" ht="15.75" x14ac:dyDescent="0.2">
      <c r="B194" s="24"/>
      <c r="C194" s="25"/>
    </row>
    <row r="195" spans="2:3" ht="15.75" x14ac:dyDescent="0.2">
      <c r="B195" s="24"/>
      <c r="C195" s="25"/>
    </row>
    <row r="196" spans="2:3" ht="15.75" x14ac:dyDescent="0.2">
      <c r="B196" s="24"/>
      <c r="C196" s="25"/>
    </row>
    <row r="197" spans="2:3" ht="15.75" x14ac:dyDescent="0.2">
      <c r="B197" s="24"/>
      <c r="C197" s="25"/>
    </row>
    <row r="198" spans="2:3" ht="15.75" x14ac:dyDescent="0.2">
      <c r="B198" s="24"/>
      <c r="C198" s="25"/>
    </row>
    <row r="199" spans="2:3" ht="15.75" x14ac:dyDescent="0.2">
      <c r="B199" s="24"/>
      <c r="C199" s="25"/>
    </row>
    <row r="200" spans="2:3" ht="15.75" x14ac:dyDescent="0.2">
      <c r="B200" s="24"/>
      <c r="C200" s="25"/>
    </row>
    <row r="201" spans="2:3" ht="15.75" x14ac:dyDescent="0.2">
      <c r="B201" s="24"/>
      <c r="C201" s="25"/>
    </row>
    <row r="202" spans="2:3" ht="15.75" x14ac:dyDescent="0.2">
      <c r="B202" s="24"/>
      <c r="C202" s="25"/>
    </row>
    <row r="203" spans="2:3" ht="15.75" x14ac:dyDescent="0.2">
      <c r="B203" s="24"/>
      <c r="C203" s="25"/>
    </row>
    <row r="204" spans="2:3" ht="15.75" x14ac:dyDescent="0.2">
      <c r="B204" s="24"/>
      <c r="C204" s="25"/>
    </row>
    <row r="205" spans="2:3" ht="15.75" x14ac:dyDescent="0.2">
      <c r="B205" s="24"/>
      <c r="C205" s="25"/>
    </row>
    <row r="206" spans="2:3" ht="15.75" x14ac:dyDescent="0.2">
      <c r="B206" s="24"/>
      <c r="C206" s="25"/>
    </row>
    <row r="207" spans="2:3" ht="15.75" x14ac:dyDescent="0.2">
      <c r="B207" s="24"/>
      <c r="C207" s="25"/>
    </row>
    <row r="208" spans="2:3" ht="15.75" x14ac:dyDescent="0.2">
      <c r="B208" s="24"/>
      <c r="C208" s="25"/>
    </row>
    <row r="209" spans="2:3" ht="15.75" x14ac:dyDescent="0.2">
      <c r="B209" s="24"/>
      <c r="C209" s="25"/>
    </row>
    <row r="210" spans="2:3" ht="15.75" x14ac:dyDescent="0.2">
      <c r="B210" s="24"/>
      <c r="C210" s="25"/>
    </row>
    <row r="211" spans="2:3" ht="15.75" x14ac:dyDescent="0.2">
      <c r="B211" s="24"/>
      <c r="C211" s="25"/>
    </row>
    <row r="212" spans="2:3" ht="15.75" x14ac:dyDescent="0.2">
      <c r="B212" s="24"/>
      <c r="C212" s="25"/>
    </row>
    <row r="213" spans="2:3" ht="15.75" x14ac:dyDescent="0.2">
      <c r="B213" s="24"/>
      <c r="C213" s="25"/>
    </row>
    <row r="214" spans="2:3" ht="15.75" x14ac:dyDescent="0.2">
      <c r="B214" s="24"/>
      <c r="C214" s="25"/>
    </row>
    <row r="215" spans="2:3" ht="15.75" x14ac:dyDescent="0.2">
      <c r="B215" s="24"/>
      <c r="C215" s="25"/>
    </row>
    <row r="216" spans="2:3" ht="15.75" x14ac:dyDescent="0.2">
      <c r="B216" s="24"/>
      <c r="C216" s="25"/>
    </row>
    <row r="217" spans="2:3" ht="15.75" x14ac:dyDescent="0.2">
      <c r="B217" s="24"/>
      <c r="C217" s="25"/>
    </row>
    <row r="218" spans="2:3" ht="15.75" x14ac:dyDescent="0.2">
      <c r="B218" s="24"/>
      <c r="C218" s="25"/>
    </row>
    <row r="219" spans="2:3" ht="15.75" x14ac:dyDescent="0.2">
      <c r="B219" s="24"/>
      <c r="C219" s="25"/>
    </row>
    <row r="220" spans="2:3" ht="15.75" x14ac:dyDescent="0.2">
      <c r="B220" s="24"/>
      <c r="C220" s="25"/>
    </row>
    <row r="221" spans="2:3" ht="15.75" x14ac:dyDescent="0.2">
      <c r="B221" s="24"/>
      <c r="C221" s="25"/>
    </row>
    <row r="222" spans="2:3" ht="15.75" x14ac:dyDescent="0.2">
      <c r="B222" s="24"/>
      <c r="C222" s="25"/>
    </row>
    <row r="223" spans="2:3" ht="15.75" x14ac:dyDescent="0.2">
      <c r="B223" s="24"/>
      <c r="C223" s="25"/>
    </row>
    <row r="224" spans="2:3" ht="15.75" x14ac:dyDescent="0.2">
      <c r="B224" s="24"/>
      <c r="C224" s="25"/>
    </row>
    <row r="225" spans="2:3" ht="15.75" x14ac:dyDescent="0.2">
      <c r="B225" s="24"/>
      <c r="C225" s="25"/>
    </row>
    <row r="226" spans="2:3" ht="15.75" x14ac:dyDescent="0.2">
      <c r="B226" s="24"/>
      <c r="C226" s="25"/>
    </row>
    <row r="227" spans="2:3" ht="15.75" x14ac:dyDescent="0.2">
      <c r="B227" s="24"/>
      <c r="C227" s="25"/>
    </row>
    <row r="228" spans="2:3" ht="15.75" x14ac:dyDescent="0.2">
      <c r="B228" s="24"/>
      <c r="C228" s="25"/>
    </row>
    <row r="229" spans="2:3" ht="15.75" x14ac:dyDescent="0.2">
      <c r="B229" s="24"/>
      <c r="C229" s="25"/>
    </row>
    <row r="230" spans="2:3" ht="15.75" x14ac:dyDescent="0.2">
      <c r="B230" s="24"/>
      <c r="C230" s="25"/>
    </row>
    <row r="231" spans="2:3" ht="15.75" x14ac:dyDescent="0.2">
      <c r="B231" s="24"/>
      <c r="C231" s="25"/>
    </row>
    <row r="232" spans="2:3" ht="15.75" x14ac:dyDescent="0.2">
      <c r="B232" s="24"/>
      <c r="C232" s="25"/>
    </row>
    <row r="233" spans="2:3" ht="15.75" x14ac:dyDescent="0.2">
      <c r="B233" s="24"/>
      <c r="C233" s="25"/>
    </row>
    <row r="234" spans="2:3" ht="15.75" x14ac:dyDescent="0.2">
      <c r="B234" s="24"/>
      <c r="C234" s="25"/>
    </row>
    <row r="235" spans="2:3" ht="15.75" x14ac:dyDescent="0.2">
      <c r="B235" s="24"/>
      <c r="C235" s="25"/>
    </row>
    <row r="236" spans="2:3" ht="15.75" x14ac:dyDescent="0.2">
      <c r="B236" s="24"/>
      <c r="C236" s="25"/>
    </row>
  </sheetData>
  <mergeCells count="4">
    <mergeCell ref="C1:E1"/>
    <mergeCell ref="C2:E2"/>
    <mergeCell ref="A4:E5"/>
    <mergeCell ref="A6:E6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D9:D34">
      <formula1>0</formula1>
    </dataValidation>
  </dataValidations>
  <pageMargins left="0.7" right="0.7" top="0.75" bottom="0.75" header="0.3" footer="0.3"/>
  <pageSetup paperSize="9" scale="68" fitToHeight="0" orientation="landscape" verticalDpi="0" r:id="rId1"/>
  <ignoredErrors>
    <ignoredError sqref="E9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36"/>
  <sheetViews>
    <sheetView topLeftCell="A7" workbookViewId="0">
      <pane xSplit="2" ySplit="2" topLeftCell="C9" activePane="bottomRight" state="frozen"/>
      <selection activeCell="A7" sqref="A7"/>
      <selection pane="topRight" activeCell="C7" sqref="C7"/>
      <selection pane="bottomLeft" activeCell="A9" sqref="A9"/>
      <selection pane="bottomRight" activeCell="P9" sqref="P9:P12"/>
    </sheetView>
  </sheetViews>
  <sheetFormatPr defaultRowHeight="12.75" x14ac:dyDescent="0.2"/>
  <cols>
    <col min="1" max="1" width="6.5703125" style="1" customWidth="1"/>
    <col min="2" max="2" width="40.28515625" style="2" customWidth="1"/>
    <col min="3" max="3" width="9.28515625" style="26" customWidth="1"/>
    <col min="4" max="4" width="10.42578125" style="2" customWidth="1"/>
    <col min="5" max="5" width="9.140625" style="3" hidden="1" customWidth="1"/>
    <col min="6" max="6" width="9.140625" style="3" customWidth="1"/>
    <col min="7" max="7" width="9.85546875" style="3" customWidth="1"/>
    <col min="8" max="18" width="9.140625" style="3" customWidth="1"/>
    <col min="19" max="19" width="9.140625" style="3"/>
    <col min="20" max="20" width="37.7109375" style="3" customWidth="1"/>
    <col min="21" max="16384" width="9.140625" style="3"/>
  </cols>
  <sheetData>
    <row r="1" spans="1:23" x14ac:dyDescent="0.2">
      <c r="C1" s="56" t="s">
        <v>0</v>
      </c>
      <c r="D1" s="56"/>
      <c r="E1" s="56"/>
    </row>
    <row r="2" spans="1:23" s="5" customFormat="1" ht="13.5" customHeight="1" x14ac:dyDescent="0.2">
      <c r="A2" s="1"/>
      <c r="B2" s="4"/>
      <c r="C2" s="57" t="s">
        <v>1</v>
      </c>
      <c r="D2" s="57"/>
      <c r="E2" s="57"/>
    </row>
    <row r="3" spans="1:23" s="5" customFormat="1" ht="13.5" customHeight="1" x14ac:dyDescent="0.2">
      <c r="A3" s="1"/>
      <c r="B3" s="4"/>
      <c r="C3" s="6"/>
      <c r="D3" s="6"/>
      <c r="E3" s="6"/>
    </row>
    <row r="4" spans="1:23" s="5" customFormat="1" ht="18" customHeight="1" x14ac:dyDescent="0.2">
      <c r="A4" s="58" t="s">
        <v>35</v>
      </c>
      <c r="B4" s="58"/>
      <c r="C4" s="58"/>
      <c r="D4" s="58"/>
      <c r="E4" s="58"/>
    </row>
    <row r="5" spans="1:23" s="5" customFormat="1" ht="30" customHeight="1" x14ac:dyDescent="0.2">
      <c r="A5" s="58"/>
      <c r="B5" s="58"/>
      <c r="C5" s="58"/>
      <c r="D5" s="58"/>
      <c r="E5" s="58"/>
    </row>
    <row r="6" spans="1:23" s="5" customFormat="1" x14ac:dyDescent="0.2">
      <c r="A6" s="59" t="s">
        <v>50</v>
      </c>
      <c r="B6" s="59"/>
      <c r="C6" s="59"/>
      <c r="D6" s="59"/>
      <c r="E6" s="59"/>
    </row>
    <row r="7" spans="1:23" s="9" customFormat="1" ht="14.25" customHeight="1" thickBot="1" x14ac:dyDescent="0.25">
      <c r="A7" s="1"/>
      <c r="B7" s="4"/>
      <c r="C7" s="4"/>
      <c r="D7" s="4"/>
      <c r="E7" s="5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8"/>
    </row>
    <row r="8" spans="1:23" ht="93.75" customHeight="1" x14ac:dyDescent="0.2">
      <c r="A8" s="10" t="s">
        <v>2</v>
      </c>
      <c r="B8" s="11" t="s">
        <v>3</v>
      </c>
      <c r="C8" s="29" t="s">
        <v>4</v>
      </c>
      <c r="D8" s="41" t="s">
        <v>5</v>
      </c>
      <c r="E8" s="36" t="s">
        <v>36</v>
      </c>
      <c r="F8" s="32" t="s">
        <v>37</v>
      </c>
      <c r="G8" s="28" t="s">
        <v>38</v>
      </c>
      <c r="H8" s="28" t="s">
        <v>39</v>
      </c>
      <c r="I8" s="27" t="s">
        <v>40</v>
      </c>
      <c r="J8" s="27" t="s">
        <v>41</v>
      </c>
      <c r="K8" s="27" t="s">
        <v>42</v>
      </c>
      <c r="L8" s="27" t="s">
        <v>43</v>
      </c>
      <c r="M8" s="27" t="s">
        <v>44</v>
      </c>
      <c r="N8" s="27" t="s">
        <v>45</v>
      </c>
      <c r="O8" s="27" t="s">
        <v>46</v>
      </c>
      <c r="P8" s="27" t="s">
        <v>47</v>
      </c>
      <c r="Q8" s="27" t="s">
        <v>48</v>
      </c>
      <c r="R8" s="27" t="s">
        <v>49</v>
      </c>
      <c r="T8" s="3" t="s">
        <v>61</v>
      </c>
    </row>
    <row r="9" spans="1:23" x14ac:dyDescent="0.2">
      <c r="A9" s="13">
        <v>1</v>
      </c>
      <c r="B9" s="14" t="s">
        <v>6</v>
      </c>
      <c r="C9" s="30" t="s">
        <v>7</v>
      </c>
      <c r="D9" s="42">
        <f>IF(SUM(F9:R9)=0,0,SUM(GEOMEAN(F9:R9)))</f>
        <v>285.70063109854993</v>
      </c>
      <c r="E9" s="37"/>
      <c r="F9" s="33">
        <v>235</v>
      </c>
      <c r="G9" s="16">
        <v>450</v>
      </c>
      <c r="H9" s="16"/>
      <c r="I9" s="12">
        <v>335</v>
      </c>
      <c r="J9" s="12">
        <v>294</v>
      </c>
      <c r="K9" s="12">
        <v>215</v>
      </c>
      <c r="L9" s="12">
        <v>285</v>
      </c>
      <c r="M9" s="12">
        <v>265</v>
      </c>
      <c r="N9" s="12"/>
      <c r="O9" s="12">
        <v>284.89999999999998</v>
      </c>
      <c r="P9" s="12"/>
      <c r="Q9" s="12">
        <v>235</v>
      </c>
      <c r="R9" s="43">
        <v>320</v>
      </c>
    </row>
    <row r="10" spans="1:23" x14ac:dyDescent="0.2">
      <c r="A10" s="13">
        <v>2</v>
      </c>
      <c r="B10" s="14" t="s">
        <v>8</v>
      </c>
      <c r="C10" s="30" t="s">
        <v>7</v>
      </c>
      <c r="D10" s="42">
        <f t="shared" ref="D10:D33" si="0">IF(SUM(F10:R10)=0,0,SUM(GEOMEAN(F10:R10)))</f>
        <v>369.35600980207715</v>
      </c>
      <c r="E10" s="37"/>
      <c r="F10" s="33">
        <v>330</v>
      </c>
      <c r="G10" s="16"/>
      <c r="H10" s="15"/>
      <c r="I10" s="12">
        <v>450</v>
      </c>
      <c r="J10" s="12">
        <v>357</v>
      </c>
      <c r="K10" s="12"/>
      <c r="L10" s="12">
        <v>350</v>
      </c>
      <c r="M10" s="12"/>
      <c r="N10" s="12"/>
      <c r="O10" s="12">
        <v>374.9</v>
      </c>
      <c r="P10" s="12"/>
      <c r="Q10" s="12">
        <v>365</v>
      </c>
      <c r="R10" s="43"/>
    </row>
    <row r="11" spans="1:23" x14ac:dyDescent="0.2">
      <c r="A11" s="13">
        <v>3</v>
      </c>
      <c r="B11" s="14" t="s">
        <v>9</v>
      </c>
      <c r="C11" s="30" t="s">
        <v>7</v>
      </c>
      <c r="D11" s="42">
        <f t="shared" si="0"/>
        <v>355.94943461115372</v>
      </c>
      <c r="E11" s="37"/>
      <c r="F11" s="34">
        <v>350</v>
      </c>
      <c r="G11" s="16"/>
      <c r="H11" s="16"/>
      <c r="I11" s="12"/>
      <c r="J11" s="12">
        <v>362</v>
      </c>
      <c r="K11" s="12"/>
      <c r="L11" s="12"/>
      <c r="M11" s="12"/>
      <c r="N11" s="12"/>
      <c r="O11" s="12"/>
      <c r="P11" s="12"/>
      <c r="Q11" s="12"/>
      <c r="R11" s="43"/>
    </row>
    <row r="12" spans="1:23" x14ac:dyDescent="0.2">
      <c r="A12" s="13">
        <v>4</v>
      </c>
      <c r="B12" s="17" t="s">
        <v>10</v>
      </c>
      <c r="C12" s="30" t="s">
        <v>7</v>
      </c>
      <c r="D12" s="42">
        <f t="shared" si="0"/>
        <v>169.25557876715467</v>
      </c>
      <c r="E12" s="38"/>
      <c r="F12" s="34">
        <v>158</v>
      </c>
      <c r="G12" s="16">
        <v>215</v>
      </c>
      <c r="H12" s="16"/>
      <c r="I12" s="12">
        <v>175.66</v>
      </c>
      <c r="J12" s="12">
        <v>192</v>
      </c>
      <c r="K12" s="12">
        <v>185</v>
      </c>
      <c r="L12" s="12">
        <v>127</v>
      </c>
      <c r="M12" s="12">
        <v>170</v>
      </c>
      <c r="N12" s="12"/>
      <c r="O12" s="12">
        <v>139.94999999999999</v>
      </c>
      <c r="P12" s="12"/>
      <c r="Q12" s="12">
        <v>178</v>
      </c>
      <c r="R12" s="43" t="s">
        <v>51</v>
      </c>
    </row>
    <row r="13" spans="1:23" x14ac:dyDescent="0.2">
      <c r="A13" s="13">
        <v>5</v>
      </c>
      <c r="B13" s="17" t="s">
        <v>11</v>
      </c>
      <c r="C13" s="30" t="s">
        <v>7</v>
      </c>
      <c r="D13" s="42">
        <f t="shared" si="0"/>
        <v>208.21353064538675</v>
      </c>
      <c r="E13" s="38"/>
      <c r="F13" s="34">
        <v>193</v>
      </c>
      <c r="G13" s="16"/>
      <c r="H13" s="16"/>
      <c r="I13" s="12">
        <v>169</v>
      </c>
      <c r="J13" s="12">
        <v>262</v>
      </c>
      <c r="K13" s="12">
        <v>223</v>
      </c>
      <c r="L13" s="12">
        <v>179</v>
      </c>
      <c r="M13" s="12">
        <v>203</v>
      </c>
      <c r="N13" s="12"/>
      <c r="O13" s="12">
        <v>196.2</v>
      </c>
      <c r="P13" s="12"/>
      <c r="Q13" s="19">
        <v>260</v>
      </c>
      <c r="R13" s="43" t="s">
        <v>52</v>
      </c>
      <c r="S13" s="47"/>
      <c r="T13" s="47"/>
      <c r="U13" s="47"/>
      <c r="V13" s="47"/>
    </row>
    <row r="14" spans="1:23" x14ac:dyDescent="0.2">
      <c r="A14" s="13">
        <v>6</v>
      </c>
      <c r="B14" s="17" t="s">
        <v>12</v>
      </c>
      <c r="C14" s="30" t="s">
        <v>7</v>
      </c>
      <c r="D14" s="42">
        <f t="shared" si="0"/>
        <v>473.94411224616965</v>
      </c>
      <c r="E14" s="38"/>
      <c r="F14" s="35">
        <v>345</v>
      </c>
      <c r="G14" s="18">
        <v>415</v>
      </c>
      <c r="H14" s="16"/>
      <c r="I14" s="12">
        <v>408.7</v>
      </c>
      <c r="J14" s="12">
        <v>426</v>
      </c>
      <c r="K14" s="12">
        <v>760</v>
      </c>
      <c r="L14" s="12">
        <v>522.22</v>
      </c>
      <c r="M14" s="19">
        <v>450</v>
      </c>
      <c r="N14" s="12"/>
      <c r="O14" s="12">
        <v>732.85</v>
      </c>
      <c r="P14" s="12"/>
      <c r="Q14" s="44">
        <v>250</v>
      </c>
      <c r="R14" s="43">
        <v>701.06</v>
      </c>
      <c r="S14" s="48"/>
      <c r="T14" s="48" t="s">
        <v>66</v>
      </c>
      <c r="U14" s="48"/>
      <c r="V14" s="48"/>
    </row>
    <row r="15" spans="1:23" ht="30" customHeight="1" x14ac:dyDescent="0.2">
      <c r="A15" s="13">
        <v>7</v>
      </c>
      <c r="B15" s="17" t="s">
        <v>13</v>
      </c>
      <c r="C15" s="30" t="s">
        <v>7</v>
      </c>
      <c r="D15" s="42">
        <f t="shared" si="0"/>
        <v>94.160441308087883</v>
      </c>
      <c r="E15" s="38"/>
      <c r="F15" s="45">
        <v>78</v>
      </c>
      <c r="G15" s="16">
        <v>120</v>
      </c>
      <c r="H15" s="16"/>
      <c r="I15" s="12">
        <v>90.63</v>
      </c>
      <c r="J15" s="12">
        <v>87.2</v>
      </c>
      <c r="K15" s="12">
        <v>103</v>
      </c>
      <c r="L15" s="12">
        <v>99</v>
      </c>
      <c r="M15" s="12">
        <v>95</v>
      </c>
      <c r="N15" s="12"/>
      <c r="O15" s="44">
        <v>81.2</v>
      </c>
      <c r="P15" s="12"/>
      <c r="Q15" s="12">
        <v>100</v>
      </c>
      <c r="R15" s="46" t="s">
        <v>53</v>
      </c>
      <c r="S15" s="47"/>
      <c r="T15" s="60" t="s">
        <v>65</v>
      </c>
      <c r="U15" s="47"/>
      <c r="V15" s="47"/>
      <c r="W15" s="47"/>
    </row>
    <row r="16" spans="1:23" ht="35.25" customHeight="1" x14ac:dyDescent="0.2">
      <c r="A16" s="13">
        <v>8</v>
      </c>
      <c r="B16" s="17" t="s">
        <v>14</v>
      </c>
      <c r="C16" s="31" t="s">
        <v>15</v>
      </c>
      <c r="D16" s="42">
        <f t="shared" si="0"/>
        <v>62.73590272357054</v>
      </c>
      <c r="E16" s="38"/>
      <c r="F16" s="45">
        <v>55</v>
      </c>
      <c r="G16" s="16">
        <v>72</v>
      </c>
      <c r="H16" s="16"/>
      <c r="I16" s="12">
        <v>68.8</v>
      </c>
      <c r="J16" s="44">
        <v>56</v>
      </c>
      <c r="K16" s="12">
        <v>64</v>
      </c>
      <c r="L16" s="44">
        <v>44.44</v>
      </c>
      <c r="M16" s="12">
        <v>68</v>
      </c>
      <c r="N16" s="12" t="s">
        <v>16</v>
      </c>
      <c r="O16" s="12">
        <v>69.11</v>
      </c>
      <c r="P16" s="12"/>
      <c r="Q16" s="12">
        <v>61</v>
      </c>
      <c r="R16" s="43">
        <v>75.92</v>
      </c>
      <c r="S16" s="48"/>
      <c r="T16" s="61"/>
      <c r="U16" s="48"/>
      <c r="V16" s="48"/>
      <c r="W16" s="48"/>
    </row>
    <row r="17" spans="1:21" ht="25.5" x14ac:dyDescent="0.2">
      <c r="A17" s="13">
        <v>9</v>
      </c>
      <c r="B17" s="17" t="s">
        <v>17</v>
      </c>
      <c r="C17" s="31" t="s">
        <v>15</v>
      </c>
      <c r="D17" s="42">
        <f t="shared" si="0"/>
        <v>70.081982338858836</v>
      </c>
      <c r="E17" s="38"/>
      <c r="F17" s="34">
        <v>60</v>
      </c>
      <c r="G17" s="16"/>
      <c r="H17" s="16"/>
      <c r="I17" s="12">
        <v>70</v>
      </c>
      <c r="J17" s="12">
        <v>67.5</v>
      </c>
      <c r="K17" s="44">
        <v>73</v>
      </c>
      <c r="L17" s="12">
        <v>72.11</v>
      </c>
      <c r="M17" s="12">
        <v>65</v>
      </c>
      <c r="N17" s="12"/>
      <c r="O17" s="12">
        <v>65.2</v>
      </c>
      <c r="P17" s="12"/>
      <c r="Q17" s="12">
        <v>62</v>
      </c>
      <c r="R17" s="46">
        <v>104</v>
      </c>
      <c r="T17" s="50" t="s">
        <v>62</v>
      </c>
    </row>
    <row r="18" spans="1:21" x14ac:dyDescent="0.2">
      <c r="A18" s="13">
        <v>10</v>
      </c>
      <c r="B18" s="17" t="s">
        <v>18</v>
      </c>
      <c r="C18" s="30" t="s">
        <v>19</v>
      </c>
      <c r="D18" s="42">
        <f t="shared" si="0"/>
        <v>59.886015697010144</v>
      </c>
      <c r="E18" s="38"/>
      <c r="F18" s="34">
        <v>53</v>
      </c>
      <c r="G18" s="16">
        <v>75</v>
      </c>
      <c r="H18" s="16"/>
      <c r="I18" s="12">
        <v>49.5</v>
      </c>
      <c r="J18" s="12">
        <v>77</v>
      </c>
      <c r="K18" s="12">
        <v>65</v>
      </c>
      <c r="L18" s="12">
        <v>65.3</v>
      </c>
      <c r="M18" s="12">
        <v>55</v>
      </c>
      <c r="N18" s="12"/>
      <c r="O18" s="12">
        <v>59.45</v>
      </c>
      <c r="P18" s="12"/>
      <c r="Q18" s="12">
        <v>51.3</v>
      </c>
      <c r="R18" s="43">
        <v>55</v>
      </c>
    </row>
    <row r="19" spans="1:21" x14ac:dyDescent="0.2">
      <c r="A19" s="13">
        <v>11</v>
      </c>
      <c r="B19" s="17" t="s">
        <v>20</v>
      </c>
      <c r="C19" s="30" t="s">
        <v>7</v>
      </c>
      <c r="D19" s="42">
        <f t="shared" si="0"/>
        <v>45.22640206272672</v>
      </c>
      <c r="E19" s="38"/>
      <c r="F19" s="34">
        <v>39</v>
      </c>
      <c r="G19" s="16">
        <v>68</v>
      </c>
      <c r="H19" s="16"/>
      <c r="I19" s="12">
        <v>41.5</v>
      </c>
      <c r="J19" s="12">
        <v>55</v>
      </c>
      <c r="K19" s="12">
        <v>45</v>
      </c>
      <c r="L19" s="12">
        <v>25.9</v>
      </c>
      <c r="M19" s="12">
        <v>60</v>
      </c>
      <c r="N19" s="12"/>
      <c r="O19" s="12">
        <v>40.450000000000003</v>
      </c>
      <c r="P19" s="12"/>
      <c r="Q19" s="12">
        <v>51</v>
      </c>
      <c r="R19" s="43">
        <v>41</v>
      </c>
    </row>
    <row r="20" spans="1:21" ht="15" customHeight="1" x14ac:dyDescent="0.2">
      <c r="A20" s="13">
        <v>12</v>
      </c>
      <c r="B20" s="17" t="s">
        <v>21</v>
      </c>
      <c r="C20" s="30" t="s">
        <v>7</v>
      </c>
      <c r="D20" s="42">
        <f t="shared" si="0"/>
        <v>885.31122956419654</v>
      </c>
      <c r="E20" s="38"/>
      <c r="F20" s="34">
        <v>800</v>
      </c>
      <c r="G20" s="16">
        <v>1340</v>
      </c>
      <c r="H20" s="16"/>
      <c r="I20" s="12">
        <v>925</v>
      </c>
      <c r="J20" s="12">
        <v>486</v>
      </c>
      <c r="K20" s="12">
        <v>1120</v>
      </c>
      <c r="L20" s="12">
        <v>570</v>
      </c>
      <c r="M20" s="12">
        <v>900</v>
      </c>
      <c r="N20" s="12"/>
      <c r="O20" s="12">
        <v>844.5</v>
      </c>
      <c r="P20" s="12"/>
      <c r="Q20" s="12">
        <v>1076.5</v>
      </c>
      <c r="R20" s="43">
        <v>1175</v>
      </c>
    </row>
    <row r="21" spans="1:21" x14ac:dyDescent="0.2">
      <c r="A21" s="13">
        <v>13</v>
      </c>
      <c r="B21" s="17" t="s">
        <v>22</v>
      </c>
      <c r="C21" s="30" t="s">
        <v>7</v>
      </c>
      <c r="D21" s="42">
        <f t="shared" si="0"/>
        <v>15.219550790592557</v>
      </c>
      <c r="E21" s="38"/>
      <c r="F21" s="34">
        <v>15</v>
      </c>
      <c r="G21" s="16">
        <v>20</v>
      </c>
      <c r="H21" s="16"/>
      <c r="I21" s="12">
        <v>15.5</v>
      </c>
      <c r="J21" s="12">
        <v>17</v>
      </c>
      <c r="K21" s="12">
        <v>14</v>
      </c>
      <c r="L21" s="12">
        <v>12.9</v>
      </c>
      <c r="M21" s="12">
        <v>15</v>
      </c>
      <c r="N21" s="12"/>
      <c r="O21" s="12">
        <v>13.2</v>
      </c>
      <c r="P21" s="12"/>
      <c r="Q21" s="12">
        <v>15.5</v>
      </c>
      <c r="R21" s="43" t="s">
        <v>54</v>
      </c>
    </row>
    <row r="22" spans="1:21" x14ac:dyDescent="0.2">
      <c r="A22" s="13">
        <v>14</v>
      </c>
      <c r="B22" s="17" t="s">
        <v>23</v>
      </c>
      <c r="C22" s="30" t="s">
        <v>7</v>
      </c>
      <c r="D22" s="42">
        <f t="shared" si="0"/>
        <v>41.117749956535107</v>
      </c>
      <c r="E22" s="38"/>
      <c r="F22" s="34">
        <v>39</v>
      </c>
      <c r="G22" s="16">
        <v>55</v>
      </c>
      <c r="H22" s="16"/>
      <c r="I22" s="12">
        <v>42.2</v>
      </c>
      <c r="J22" s="12">
        <v>45</v>
      </c>
      <c r="K22" s="12">
        <v>39</v>
      </c>
      <c r="L22" s="12">
        <v>33.96</v>
      </c>
      <c r="M22" s="12">
        <v>35</v>
      </c>
      <c r="N22" s="19"/>
      <c r="O22" s="12">
        <v>37.090000000000003</v>
      </c>
      <c r="P22" s="12"/>
      <c r="Q22" s="12">
        <v>45</v>
      </c>
      <c r="R22" s="43">
        <v>43.83</v>
      </c>
    </row>
    <row r="23" spans="1:21" x14ac:dyDescent="0.2">
      <c r="A23" s="13">
        <v>15</v>
      </c>
      <c r="B23" s="17" t="s">
        <v>24</v>
      </c>
      <c r="C23" s="30" t="s">
        <v>7</v>
      </c>
      <c r="D23" s="42">
        <f t="shared" si="0"/>
        <v>61.922553430957464</v>
      </c>
      <c r="E23" s="38"/>
      <c r="F23" s="34">
        <v>62.32</v>
      </c>
      <c r="G23" s="16"/>
      <c r="H23" s="16"/>
      <c r="I23" s="12">
        <v>67.489999999999995</v>
      </c>
      <c r="J23" s="12">
        <v>61.66</v>
      </c>
      <c r="K23" s="12">
        <v>43</v>
      </c>
      <c r="L23" s="12">
        <v>59.98</v>
      </c>
      <c r="M23" s="12">
        <v>62.8</v>
      </c>
      <c r="N23" s="12"/>
      <c r="O23" s="12">
        <v>68.09</v>
      </c>
      <c r="P23" s="12"/>
      <c r="Q23" s="12">
        <v>70.91</v>
      </c>
      <c r="R23" s="43">
        <v>66</v>
      </c>
    </row>
    <row r="24" spans="1:21" ht="25.5" x14ac:dyDescent="0.2">
      <c r="A24" s="13">
        <v>16</v>
      </c>
      <c r="B24" s="17" t="s">
        <v>25</v>
      </c>
      <c r="C24" s="30" t="s">
        <v>7</v>
      </c>
      <c r="D24" s="42">
        <f t="shared" si="0"/>
        <v>63.480566299303575</v>
      </c>
      <c r="E24" s="38"/>
      <c r="F24" s="34">
        <v>55.1</v>
      </c>
      <c r="G24" s="16">
        <v>58.57</v>
      </c>
      <c r="H24" s="16"/>
      <c r="I24" s="12">
        <v>76</v>
      </c>
      <c r="J24" s="12">
        <v>70</v>
      </c>
      <c r="K24" s="12">
        <v>62</v>
      </c>
      <c r="L24" s="12">
        <v>61.58</v>
      </c>
      <c r="M24" s="12">
        <v>57</v>
      </c>
      <c r="N24" s="12"/>
      <c r="O24" s="12">
        <v>70.58</v>
      </c>
      <c r="P24" s="12"/>
      <c r="Q24" s="12"/>
      <c r="R24" s="43" t="s">
        <v>55</v>
      </c>
    </row>
    <row r="25" spans="1:21" x14ac:dyDescent="0.2">
      <c r="A25" s="13">
        <v>17</v>
      </c>
      <c r="B25" s="14" t="s">
        <v>26</v>
      </c>
      <c r="C25" s="30" t="s">
        <v>7</v>
      </c>
      <c r="D25" s="42">
        <f t="shared" si="0"/>
        <v>90.89007136265711</v>
      </c>
      <c r="E25" s="38"/>
      <c r="F25" s="34">
        <v>80</v>
      </c>
      <c r="G25" s="16">
        <v>91.25</v>
      </c>
      <c r="H25" s="18"/>
      <c r="I25" s="12">
        <v>96.38</v>
      </c>
      <c r="J25" s="12">
        <v>85.2</v>
      </c>
      <c r="K25" s="12">
        <v>92</v>
      </c>
      <c r="L25" s="12">
        <v>91.56</v>
      </c>
      <c r="M25" s="12">
        <v>88</v>
      </c>
      <c r="N25" s="12"/>
      <c r="O25" s="12">
        <v>84.98</v>
      </c>
      <c r="P25" s="12"/>
      <c r="Q25" s="12">
        <v>112.1</v>
      </c>
      <c r="R25" s="43" t="s">
        <v>56</v>
      </c>
    </row>
    <row r="26" spans="1:21" x14ac:dyDescent="0.2">
      <c r="A26" s="13">
        <v>18</v>
      </c>
      <c r="B26" s="17" t="s">
        <v>27</v>
      </c>
      <c r="C26" s="30" t="s">
        <v>7</v>
      </c>
      <c r="D26" s="42">
        <f t="shared" si="0"/>
        <v>84.923521101386086</v>
      </c>
      <c r="E26" s="38"/>
      <c r="F26" s="45">
        <v>60</v>
      </c>
      <c r="G26" s="16">
        <v>110</v>
      </c>
      <c r="H26" s="16"/>
      <c r="I26" s="12">
        <v>132.5</v>
      </c>
      <c r="J26" s="12">
        <v>85</v>
      </c>
      <c r="K26" s="12">
        <v>57</v>
      </c>
      <c r="L26" s="44">
        <v>60</v>
      </c>
      <c r="M26" s="12">
        <v>108</v>
      </c>
      <c r="N26" s="12"/>
      <c r="O26" s="12">
        <v>78.06</v>
      </c>
      <c r="P26" s="12"/>
      <c r="Q26" s="12">
        <v>107.2</v>
      </c>
      <c r="R26" s="43" t="s">
        <v>57</v>
      </c>
      <c r="S26" s="47"/>
      <c r="T26" s="47" t="s">
        <v>63</v>
      </c>
      <c r="U26" s="47"/>
    </row>
    <row r="27" spans="1:21" x14ac:dyDescent="0.2">
      <c r="A27" s="13">
        <v>19</v>
      </c>
      <c r="B27" s="17" t="s">
        <v>28</v>
      </c>
      <c r="C27" s="30" t="s">
        <v>7</v>
      </c>
      <c r="D27" s="42">
        <f t="shared" si="0"/>
        <v>74.096012178177517</v>
      </c>
      <c r="E27" s="38"/>
      <c r="F27" s="34">
        <v>65</v>
      </c>
      <c r="G27" s="16">
        <v>93.33</v>
      </c>
      <c r="H27" s="16"/>
      <c r="I27" s="12">
        <v>66.31</v>
      </c>
      <c r="J27" s="12">
        <v>89.37</v>
      </c>
      <c r="K27" s="44">
        <v>55</v>
      </c>
      <c r="L27" s="44">
        <v>69.900000000000006</v>
      </c>
      <c r="M27" s="12">
        <v>77</v>
      </c>
      <c r="N27" s="12"/>
      <c r="O27" s="12">
        <v>66.94</v>
      </c>
      <c r="P27" s="12"/>
      <c r="Q27" s="12">
        <v>94.5</v>
      </c>
      <c r="R27" s="43" t="s">
        <v>58</v>
      </c>
      <c r="S27" s="48"/>
      <c r="T27" s="48" t="s">
        <v>64</v>
      </c>
      <c r="U27" s="48"/>
    </row>
    <row r="28" spans="1:21" x14ac:dyDescent="0.2">
      <c r="A28" s="13">
        <v>20</v>
      </c>
      <c r="B28" s="17" t="s">
        <v>29</v>
      </c>
      <c r="C28" s="30" t="s">
        <v>7</v>
      </c>
      <c r="D28" s="42">
        <f t="shared" si="0"/>
        <v>72.208298238744433</v>
      </c>
      <c r="E28" s="38"/>
      <c r="F28" s="35">
        <v>65</v>
      </c>
      <c r="G28" s="16"/>
      <c r="H28" s="18"/>
      <c r="I28" s="12">
        <v>106.25</v>
      </c>
      <c r="J28" s="12">
        <v>68</v>
      </c>
      <c r="K28" s="12">
        <v>61</v>
      </c>
      <c r="L28" s="12">
        <v>66.44</v>
      </c>
      <c r="M28" s="12">
        <v>78</v>
      </c>
      <c r="N28" s="12"/>
      <c r="O28" s="19">
        <v>56.2</v>
      </c>
      <c r="P28" s="12"/>
      <c r="Q28" s="12">
        <v>116.3</v>
      </c>
      <c r="R28" s="43">
        <v>55</v>
      </c>
      <c r="S28" s="48"/>
      <c r="T28" s="48"/>
      <c r="U28" s="48"/>
    </row>
    <row r="29" spans="1:21" x14ac:dyDescent="0.2">
      <c r="A29" s="13">
        <v>21</v>
      </c>
      <c r="B29" s="17" t="s">
        <v>30</v>
      </c>
      <c r="C29" s="30" t="s">
        <v>7</v>
      </c>
      <c r="D29" s="42">
        <f t="shared" si="0"/>
        <v>22.240315802473749</v>
      </c>
      <c r="E29" s="39"/>
      <c r="F29" s="34">
        <v>23</v>
      </c>
      <c r="G29" s="16"/>
      <c r="H29" s="16"/>
      <c r="I29" s="12">
        <v>23</v>
      </c>
      <c r="J29" s="12">
        <v>22.5</v>
      </c>
      <c r="K29" s="12">
        <v>22</v>
      </c>
      <c r="L29" s="12">
        <v>17.45</v>
      </c>
      <c r="M29" s="12">
        <v>25</v>
      </c>
      <c r="N29" s="12"/>
      <c r="O29" s="12">
        <v>26.2</v>
      </c>
      <c r="P29" s="12"/>
      <c r="Q29" s="49">
        <v>20</v>
      </c>
      <c r="R29" s="46" t="s">
        <v>59</v>
      </c>
    </row>
    <row r="30" spans="1:21" x14ac:dyDescent="0.2">
      <c r="A30" s="13">
        <v>22</v>
      </c>
      <c r="B30" s="17" t="s">
        <v>31</v>
      </c>
      <c r="C30" s="30" t="s">
        <v>7</v>
      </c>
      <c r="D30" s="42">
        <f t="shared" si="0"/>
        <v>31.982543324666324</v>
      </c>
      <c r="E30" s="38"/>
      <c r="F30" s="35">
        <v>22</v>
      </c>
      <c r="G30" s="16">
        <v>75</v>
      </c>
      <c r="H30" s="16"/>
      <c r="I30" s="12">
        <v>27.5</v>
      </c>
      <c r="J30" s="12">
        <v>30</v>
      </c>
      <c r="K30" s="12">
        <v>30</v>
      </c>
      <c r="L30" s="12">
        <v>25.95</v>
      </c>
      <c r="M30" s="12">
        <v>58</v>
      </c>
      <c r="N30" s="12"/>
      <c r="O30" s="12">
        <v>26.95</v>
      </c>
      <c r="P30" s="12"/>
      <c r="Q30" s="12">
        <v>26</v>
      </c>
      <c r="R30" s="43">
        <v>26</v>
      </c>
    </row>
    <row r="31" spans="1:21" x14ac:dyDescent="0.2">
      <c r="A31" s="13">
        <v>23</v>
      </c>
      <c r="B31" s="17" t="s">
        <v>32</v>
      </c>
      <c r="C31" s="30" t="s">
        <v>7</v>
      </c>
      <c r="D31" s="42">
        <f t="shared" si="0"/>
        <v>29.486212028356338</v>
      </c>
      <c r="E31" s="38"/>
      <c r="F31" s="35">
        <v>23</v>
      </c>
      <c r="G31" s="18">
        <v>65</v>
      </c>
      <c r="H31" s="18"/>
      <c r="I31" s="12">
        <v>25.5</v>
      </c>
      <c r="J31" s="12">
        <v>30</v>
      </c>
      <c r="K31" s="12">
        <v>28</v>
      </c>
      <c r="L31" s="12">
        <v>29.45</v>
      </c>
      <c r="M31" s="12"/>
      <c r="N31" s="12"/>
      <c r="O31" s="12">
        <v>25.45</v>
      </c>
      <c r="P31" s="12"/>
      <c r="Q31" s="12">
        <v>26</v>
      </c>
      <c r="R31" s="43">
        <v>27</v>
      </c>
    </row>
    <row r="32" spans="1:21" x14ac:dyDescent="0.2">
      <c r="A32" s="13">
        <v>24</v>
      </c>
      <c r="B32" s="17" t="s">
        <v>33</v>
      </c>
      <c r="C32" s="30" t="s">
        <v>7</v>
      </c>
      <c r="D32" s="42">
        <f t="shared" si="0"/>
        <v>31.25810200998583</v>
      </c>
      <c r="E32" s="38"/>
      <c r="F32" s="34">
        <v>32</v>
      </c>
      <c r="G32" s="16"/>
      <c r="H32" s="16"/>
      <c r="I32" s="12">
        <v>31</v>
      </c>
      <c r="J32" s="12">
        <v>30</v>
      </c>
      <c r="K32" s="12">
        <v>30</v>
      </c>
      <c r="L32" s="12">
        <v>21.45</v>
      </c>
      <c r="M32" s="12">
        <v>52</v>
      </c>
      <c r="N32" s="12"/>
      <c r="O32" s="12">
        <v>35.200000000000003</v>
      </c>
      <c r="P32" s="12"/>
      <c r="Q32" s="12">
        <v>26</v>
      </c>
      <c r="R32" s="43" t="s">
        <v>60</v>
      </c>
    </row>
    <row r="33" spans="1:18" ht="13.5" thickBot="1" x14ac:dyDescent="0.25">
      <c r="A33" s="13">
        <v>25</v>
      </c>
      <c r="B33" s="17" t="s">
        <v>34</v>
      </c>
      <c r="C33" s="30" t="s">
        <v>7</v>
      </c>
      <c r="D33" s="42">
        <f t="shared" si="0"/>
        <v>116.96980797889576</v>
      </c>
      <c r="E33" s="40"/>
      <c r="F33" s="34">
        <v>107</v>
      </c>
      <c r="G33" s="16">
        <v>155</v>
      </c>
      <c r="H33" s="16"/>
      <c r="I33" s="12">
        <v>99.33</v>
      </c>
      <c r="J33" s="12">
        <v>120</v>
      </c>
      <c r="K33" s="12">
        <v>135</v>
      </c>
      <c r="L33" s="12">
        <v>104.33</v>
      </c>
      <c r="M33" s="12">
        <v>123</v>
      </c>
      <c r="N33" s="12"/>
      <c r="O33" s="12">
        <v>103.7</v>
      </c>
      <c r="P33" s="12"/>
      <c r="Q33" s="12">
        <v>120</v>
      </c>
      <c r="R33" s="43">
        <v>112.5</v>
      </c>
    </row>
    <row r="34" spans="1:18" ht="16.5" x14ac:dyDescent="0.2">
      <c r="B34" s="20"/>
      <c r="C34" s="21"/>
      <c r="D34" s="22"/>
      <c r="E34" s="23"/>
    </row>
    <row r="35" spans="1:18" ht="15.75" x14ac:dyDescent="0.2">
      <c r="B35" s="24"/>
      <c r="C35" s="25"/>
    </row>
    <row r="36" spans="1:18" ht="15.75" x14ac:dyDescent="0.2">
      <c r="B36" s="24"/>
      <c r="C36" s="25"/>
    </row>
    <row r="37" spans="1:18" ht="15.75" x14ac:dyDescent="0.2">
      <c r="B37" s="24"/>
      <c r="C37" s="25"/>
    </row>
    <row r="38" spans="1:18" ht="15.75" x14ac:dyDescent="0.2">
      <c r="B38" s="24"/>
      <c r="C38" s="25"/>
    </row>
    <row r="39" spans="1:18" ht="15.75" x14ac:dyDescent="0.2">
      <c r="B39" s="24"/>
      <c r="C39" s="25"/>
    </row>
    <row r="40" spans="1:18" ht="15.75" x14ac:dyDescent="0.2">
      <c r="B40" s="24"/>
      <c r="C40" s="25"/>
    </row>
    <row r="41" spans="1:18" ht="15.75" x14ac:dyDescent="0.2">
      <c r="B41" s="24"/>
      <c r="C41" s="25"/>
    </row>
    <row r="42" spans="1:18" ht="15.75" x14ac:dyDescent="0.2">
      <c r="B42" s="24"/>
      <c r="C42" s="25"/>
    </row>
    <row r="43" spans="1:18" ht="15.75" x14ac:dyDescent="0.2">
      <c r="B43" s="24"/>
      <c r="C43" s="25"/>
    </row>
    <row r="44" spans="1:18" ht="15.75" x14ac:dyDescent="0.2">
      <c r="B44" s="24"/>
      <c r="C44" s="25"/>
    </row>
    <row r="45" spans="1:18" ht="15.75" x14ac:dyDescent="0.2">
      <c r="B45" s="24"/>
      <c r="C45" s="25"/>
    </row>
    <row r="46" spans="1:18" ht="15.75" x14ac:dyDescent="0.2">
      <c r="B46" s="24"/>
      <c r="C46" s="25"/>
    </row>
    <row r="47" spans="1:18" ht="15.75" x14ac:dyDescent="0.2">
      <c r="B47" s="24"/>
      <c r="C47" s="25"/>
    </row>
    <row r="48" spans="1:18" ht="15.75" x14ac:dyDescent="0.2">
      <c r="B48" s="24"/>
      <c r="C48" s="25"/>
    </row>
    <row r="49" spans="2:3" ht="15.75" x14ac:dyDescent="0.2">
      <c r="B49" s="24"/>
      <c r="C49" s="25"/>
    </row>
    <row r="50" spans="2:3" ht="15.75" x14ac:dyDescent="0.2">
      <c r="B50" s="24"/>
      <c r="C50" s="25"/>
    </row>
    <row r="51" spans="2:3" ht="15.75" x14ac:dyDescent="0.2">
      <c r="B51" s="24"/>
      <c r="C51" s="25"/>
    </row>
    <row r="52" spans="2:3" ht="15.75" x14ac:dyDescent="0.2">
      <c r="B52" s="24"/>
      <c r="C52" s="25"/>
    </row>
    <row r="53" spans="2:3" ht="15.75" x14ac:dyDescent="0.2">
      <c r="B53" s="24"/>
      <c r="C53" s="25"/>
    </row>
    <row r="54" spans="2:3" ht="15.75" x14ac:dyDescent="0.2">
      <c r="B54" s="24"/>
      <c r="C54" s="25"/>
    </row>
    <row r="55" spans="2:3" ht="15.75" x14ac:dyDescent="0.2">
      <c r="B55" s="24"/>
      <c r="C55" s="25"/>
    </row>
    <row r="56" spans="2:3" ht="15.75" x14ac:dyDescent="0.2">
      <c r="B56" s="24"/>
      <c r="C56" s="25"/>
    </row>
    <row r="57" spans="2:3" ht="15.75" x14ac:dyDescent="0.2">
      <c r="B57" s="24"/>
      <c r="C57" s="25"/>
    </row>
    <row r="58" spans="2:3" ht="15.75" x14ac:dyDescent="0.2">
      <c r="B58" s="24"/>
      <c r="C58" s="25"/>
    </row>
    <row r="59" spans="2:3" ht="15.75" x14ac:dyDescent="0.2">
      <c r="B59" s="24"/>
      <c r="C59" s="25"/>
    </row>
    <row r="60" spans="2:3" ht="15.75" x14ac:dyDescent="0.2">
      <c r="B60" s="24"/>
      <c r="C60" s="25"/>
    </row>
    <row r="61" spans="2:3" ht="15.75" x14ac:dyDescent="0.2">
      <c r="B61" s="24"/>
      <c r="C61" s="25"/>
    </row>
    <row r="62" spans="2:3" ht="15.75" x14ac:dyDescent="0.2">
      <c r="B62" s="24"/>
      <c r="C62" s="25"/>
    </row>
    <row r="63" spans="2:3" ht="15.75" x14ac:dyDescent="0.2">
      <c r="B63" s="24"/>
      <c r="C63" s="25"/>
    </row>
    <row r="64" spans="2:3" ht="15.75" x14ac:dyDescent="0.2">
      <c r="B64" s="24"/>
      <c r="C64" s="25"/>
    </row>
    <row r="65" spans="2:3" ht="15.75" x14ac:dyDescent="0.2">
      <c r="B65" s="24"/>
      <c r="C65" s="25"/>
    </row>
    <row r="66" spans="2:3" ht="15.75" x14ac:dyDescent="0.2">
      <c r="B66" s="24"/>
      <c r="C66" s="25"/>
    </row>
    <row r="67" spans="2:3" ht="15.75" x14ac:dyDescent="0.2">
      <c r="B67" s="24"/>
      <c r="C67" s="25"/>
    </row>
    <row r="68" spans="2:3" ht="15.75" x14ac:dyDescent="0.2">
      <c r="B68" s="24"/>
      <c r="C68" s="25"/>
    </row>
    <row r="69" spans="2:3" ht="15.75" x14ac:dyDescent="0.2">
      <c r="B69" s="24"/>
      <c r="C69" s="25"/>
    </row>
    <row r="70" spans="2:3" ht="15.75" x14ac:dyDescent="0.2">
      <c r="B70" s="24"/>
      <c r="C70" s="25"/>
    </row>
    <row r="71" spans="2:3" ht="15.75" x14ac:dyDescent="0.2">
      <c r="B71" s="24"/>
      <c r="C71" s="25"/>
    </row>
    <row r="72" spans="2:3" ht="15.75" x14ac:dyDescent="0.2">
      <c r="B72" s="24"/>
      <c r="C72" s="25"/>
    </row>
    <row r="73" spans="2:3" ht="15.75" x14ac:dyDescent="0.2">
      <c r="B73" s="24"/>
      <c r="C73" s="25"/>
    </row>
    <row r="74" spans="2:3" ht="15.75" x14ac:dyDescent="0.2">
      <c r="B74" s="24"/>
      <c r="C74" s="25"/>
    </row>
    <row r="75" spans="2:3" ht="15.75" x14ac:dyDescent="0.2">
      <c r="B75" s="24"/>
      <c r="C75" s="25"/>
    </row>
    <row r="76" spans="2:3" ht="15.75" x14ac:dyDescent="0.2">
      <c r="B76" s="24"/>
      <c r="C76" s="25"/>
    </row>
    <row r="77" spans="2:3" ht="15.75" x14ac:dyDescent="0.2">
      <c r="B77" s="24"/>
      <c r="C77" s="25"/>
    </row>
    <row r="78" spans="2:3" ht="15.75" x14ac:dyDescent="0.2">
      <c r="B78" s="24"/>
      <c r="C78" s="25"/>
    </row>
    <row r="79" spans="2:3" ht="15.75" x14ac:dyDescent="0.2">
      <c r="B79" s="24"/>
      <c r="C79" s="25"/>
    </row>
    <row r="80" spans="2:3" ht="15.75" x14ac:dyDescent="0.2">
      <c r="B80" s="24"/>
      <c r="C80" s="25"/>
    </row>
    <row r="81" spans="2:3" ht="15.75" x14ac:dyDescent="0.2">
      <c r="B81" s="24"/>
      <c r="C81" s="25"/>
    </row>
    <row r="82" spans="2:3" ht="15.75" x14ac:dyDescent="0.2">
      <c r="B82" s="24"/>
      <c r="C82" s="25"/>
    </row>
    <row r="83" spans="2:3" ht="15.75" x14ac:dyDescent="0.2">
      <c r="B83" s="24"/>
      <c r="C83" s="25"/>
    </row>
    <row r="84" spans="2:3" ht="15.75" x14ac:dyDescent="0.2">
      <c r="B84" s="24"/>
      <c r="C84" s="25"/>
    </row>
    <row r="85" spans="2:3" ht="15.75" x14ac:dyDescent="0.2">
      <c r="B85" s="24"/>
      <c r="C85" s="25"/>
    </row>
    <row r="86" spans="2:3" ht="15.75" x14ac:dyDescent="0.2">
      <c r="B86" s="24"/>
      <c r="C86" s="25"/>
    </row>
    <row r="87" spans="2:3" ht="15.75" x14ac:dyDescent="0.2">
      <c r="B87" s="24"/>
      <c r="C87" s="25"/>
    </row>
    <row r="88" spans="2:3" ht="15.75" x14ac:dyDescent="0.2">
      <c r="B88" s="24"/>
      <c r="C88" s="25"/>
    </row>
    <row r="89" spans="2:3" ht="15.75" x14ac:dyDescent="0.2">
      <c r="B89" s="24"/>
      <c r="C89" s="25"/>
    </row>
    <row r="90" spans="2:3" ht="15.75" x14ac:dyDescent="0.2">
      <c r="B90" s="24"/>
      <c r="C90" s="25"/>
    </row>
    <row r="91" spans="2:3" ht="15.75" x14ac:dyDescent="0.2">
      <c r="B91" s="24"/>
      <c r="C91" s="25"/>
    </row>
    <row r="92" spans="2:3" ht="15.75" x14ac:dyDescent="0.2">
      <c r="B92" s="24"/>
      <c r="C92" s="25"/>
    </row>
    <row r="93" spans="2:3" ht="15.75" x14ac:dyDescent="0.2">
      <c r="B93" s="24"/>
      <c r="C93" s="25"/>
    </row>
    <row r="94" spans="2:3" ht="15.75" x14ac:dyDescent="0.2">
      <c r="B94" s="24"/>
      <c r="C94" s="25"/>
    </row>
    <row r="95" spans="2:3" ht="15.75" x14ac:dyDescent="0.2">
      <c r="B95" s="24"/>
      <c r="C95" s="25"/>
    </row>
    <row r="96" spans="2:3" ht="15.75" x14ac:dyDescent="0.2">
      <c r="B96" s="24"/>
      <c r="C96" s="25"/>
    </row>
    <row r="97" spans="2:3" ht="15.75" x14ac:dyDescent="0.2">
      <c r="B97" s="24"/>
      <c r="C97" s="25"/>
    </row>
    <row r="98" spans="2:3" ht="15.75" x14ac:dyDescent="0.2">
      <c r="B98" s="24"/>
      <c r="C98" s="25"/>
    </row>
    <row r="99" spans="2:3" ht="15.75" x14ac:dyDescent="0.2">
      <c r="B99" s="24"/>
      <c r="C99" s="25"/>
    </row>
    <row r="100" spans="2:3" ht="15.75" x14ac:dyDescent="0.2">
      <c r="B100" s="24"/>
      <c r="C100" s="25"/>
    </row>
    <row r="101" spans="2:3" ht="15.75" x14ac:dyDescent="0.2">
      <c r="B101" s="24"/>
      <c r="C101" s="25"/>
    </row>
    <row r="102" spans="2:3" ht="15.75" x14ac:dyDescent="0.2">
      <c r="B102" s="24"/>
      <c r="C102" s="25"/>
    </row>
    <row r="103" spans="2:3" ht="15.75" x14ac:dyDescent="0.2">
      <c r="B103" s="24"/>
      <c r="C103" s="25"/>
    </row>
    <row r="104" spans="2:3" ht="15.75" x14ac:dyDescent="0.2">
      <c r="B104" s="24"/>
      <c r="C104" s="25"/>
    </row>
    <row r="105" spans="2:3" ht="15.75" x14ac:dyDescent="0.2">
      <c r="B105" s="24"/>
      <c r="C105" s="25"/>
    </row>
    <row r="106" spans="2:3" ht="15.75" x14ac:dyDescent="0.2">
      <c r="B106" s="24"/>
      <c r="C106" s="25"/>
    </row>
    <row r="107" spans="2:3" ht="15.75" x14ac:dyDescent="0.2">
      <c r="B107" s="24"/>
      <c r="C107" s="25"/>
    </row>
    <row r="108" spans="2:3" ht="15.75" x14ac:dyDescent="0.2">
      <c r="B108" s="24"/>
      <c r="C108" s="25"/>
    </row>
    <row r="109" spans="2:3" ht="15.75" x14ac:dyDescent="0.2">
      <c r="B109" s="24"/>
      <c r="C109" s="25"/>
    </row>
    <row r="110" spans="2:3" ht="15.75" x14ac:dyDescent="0.2">
      <c r="B110" s="24"/>
      <c r="C110" s="25"/>
    </row>
    <row r="111" spans="2:3" ht="15.75" x14ac:dyDescent="0.2">
      <c r="B111" s="24"/>
      <c r="C111" s="25"/>
    </row>
    <row r="112" spans="2:3" ht="15.75" x14ac:dyDescent="0.2">
      <c r="B112" s="24"/>
      <c r="C112" s="25"/>
    </row>
    <row r="113" spans="2:3" ht="15.75" x14ac:dyDescent="0.2">
      <c r="B113" s="24"/>
      <c r="C113" s="25"/>
    </row>
    <row r="114" spans="2:3" ht="15.75" x14ac:dyDescent="0.2">
      <c r="B114" s="24"/>
      <c r="C114" s="25"/>
    </row>
    <row r="115" spans="2:3" ht="15.75" x14ac:dyDescent="0.2">
      <c r="B115" s="24"/>
      <c r="C115" s="25"/>
    </row>
    <row r="116" spans="2:3" ht="15.75" x14ac:dyDescent="0.2">
      <c r="B116" s="24"/>
      <c r="C116" s="25"/>
    </row>
    <row r="117" spans="2:3" ht="15.75" x14ac:dyDescent="0.2">
      <c r="B117" s="24"/>
      <c r="C117" s="25"/>
    </row>
    <row r="118" spans="2:3" ht="15.75" x14ac:dyDescent="0.2">
      <c r="B118" s="24"/>
      <c r="C118" s="25"/>
    </row>
    <row r="119" spans="2:3" ht="15.75" x14ac:dyDescent="0.2">
      <c r="B119" s="24"/>
      <c r="C119" s="25"/>
    </row>
    <row r="120" spans="2:3" ht="15.75" x14ac:dyDescent="0.2">
      <c r="B120" s="24"/>
      <c r="C120" s="25"/>
    </row>
    <row r="121" spans="2:3" ht="15.75" x14ac:dyDescent="0.2">
      <c r="B121" s="24"/>
      <c r="C121" s="25"/>
    </row>
    <row r="122" spans="2:3" ht="15.75" x14ac:dyDescent="0.2">
      <c r="B122" s="24"/>
      <c r="C122" s="25"/>
    </row>
    <row r="123" spans="2:3" ht="15.75" x14ac:dyDescent="0.2">
      <c r="B123" s="24"/>
      <c r="C123" s="25"/>
    </row>
    <row r="124" spans="2:3" ht="15.75" x14ac:dyDescent="0.2">
      <c r="B124" s="24"/>
      <c r="C124" s="25"/>
    </row>
    <row r="125" spans="2:3" ht="15.75" x14ac:dyDescent="0.2">
      <c r="B125" s="24"/>
      <c r="C125" s="25"/>
    </row>
    <row r="126" spans="2:3" ht="15.75" x14ac:dyDescent="0.2">
      <c r="B126" s="24"/>
      <c r="C126" s="25"/>
    </row>
    <row r="127" spans="2:3" ht="15.75" x14ac:dyDescent="0.2">
      <c r="B127" s="24"/>
      <c r="C127" s="25"/>
    </row>
    <row r="128" spans="2:3" ht="15.75" x14ac:dyDescent="0.2">
      <c r="B128" s="24"/>
      <c r="C128" s="25"/>
    </row>
    <row r="129" spans="2:3" ht="15.75" x14ac:dyDescent="0.2">
      <c r="B129" s="24"/>
      <c r="C129" s="25"/>
    </row>
    <row r="130" spans="2:3" ht="15.75" x14ac:dyDescent="0.2">
      <c r="B130" s="24"/>
      <c r="C130" s="25"/>
    </row>
    <row r="131" spans="2:3" ht="15.75" x14ac:dyDescent="0.2">
      <c r="B131" s="24"/>
      <c r="C131" s="25"/>
    </row>
    <row r="132" spans="2:3" ht="15.75" x14ac:dyDescent="0.2">
      <c r="B132" s="24"/>
      <c r="C132" s="25"/>
    </row>
    <row r="133" spans="2:3" ht="15.75" x14ac:dyDescent="0.2">
      <c r="B133" s="24"/>
      <c r="C133" s="25"/>
    </row>
    <row r="134" spans="2:3" ht="15.75" x14ac:dyDescent="0.2">
      <c r="B134" s="24"/>
      <c r="C134" s="25"/>
    </row>
    <row r="135" spans="2:3" ht="15.75" x14ac:dyDescent="0.2">
      <c r="B135" s="24"/>
      <c r="C135" s="25"/>
    </row>
    <row r="136" spans="2:3" ht="15.75" x14ac:dyDescent="0.2">
      <c r="B136" s="24"/>
      <c r="C136" s="25"/>
    </row>
    <row r="137" spans="2:3" ht="15.75" x14ac:dyDescent="0.2">
      <c r="B137" s="24"/>
      <c r="C137" s="25"/>
    </row>
    <row r="138" spans="2:3" ht="15.75" x14ac:dyDescent="0.2">
      <c r="B138" s="24"/>
      <c r="C138" s="25"/>
    </row>
    <row r="139" spans="2:3" ht="15.75" x14ac:dyDescent="0.2">
      <c r="B139" s="24"/>
      <c r="C139" s="25"/>
    </row>
    <row r="140" spans="2:3" ht="15.75" x14ac:dyDescent="0.2">
      <c r="B140" s="24"/>
      <c r="C140" s="25"/>
    </row>
    <row r="141" spans="2:3" ht="15.75" x14ac:dyDescent="0.2">
      <c r="B141" s="24"/>
      <c r="C141" s="25"/>
    </row>
    <row r="142" spans="2:3" ht="15.75" x14ac:dyDescent="0.2">
      <c r="B142" s="24"/>
      <c r="C142" s="25"/>
    </row>
    <row r="143" spans="2:3" ht="15.75" x14ac:dyDescent="0.2">
      <c r="B143" s="24"/>
      <c r="C143" s="25"/>
    </row>
    <row r="144" spans="2:3" ht="15.75" x14ac:dyDescent="0.2">
      <c r="B144" s="24"/>
      <c r="C144" s="25"/>
    </row>
    <row r="145" spans="2:3" ht="15.75" x14ac:dyDescent="0.2">
      <c r="B145" s="24"/>
      <c r="C145" s="25"/>
    </row>
    <row r="146" spans="2:3" ht="15.75" x14ac:dyDescent="0.2">
      <c r="B146" s="24"/>
      <c r="C146" s="25"/>
    </row>
    <row r="147" spans="2:3" ht="15.75" x14ac:dyDescent="0.2">
      <c r="B147" s="24"/>
      <c r="C147" s="25"/>
    </row>
    <row r="148" spans="2:3" ht="15.75" x14ac:dyDescent="0.2">
      <c r="B148" s="24"/>
      <c r="C148" s="25"/>
    </row>
    <row r="149" spans="2:3" ht="15.75" x14ac:dyDescent="0.2">
      <c r="B149" s="24"/>
      <c r="C149" s="25"/>
    </row>
    <row r="150" spans="2:3" ht="15.75" x14ac:dyDescent="0.2">
      <c r="B150" s="24"/>
      <c r="C150" s="25"/>
    </row>
    <row r="151" spans="2:3" ht="15.75" x14ac:dyDescent="0.2">
      <c r="B151" s="24"/>
      <c r="C151" s="25"/>
    </row>
    <row r="152" spans="2:3" ht="15.75" x14ac:dyDescent="0.2">
      <c r="B152" s="24"/>
      <c r="C152" s="25"/>
    </row>
    <row r="153" spans="2:3" ht="15.75" x14ac:dyDescent="0.2">
      <c r="B153" s="24"/>
      <c r="C153" s="25"/>
    </row>
    <row r="154" spans="2:3" ht="15.75" x14ac:dyDescent="0.2">
      <c r="B154" s="24"/>
      <c r="C154" s="25"/>
    </row>
    <row r="155" spans="2:3" ht="15.75" x14ac:dyDescent="0.2">
      <c r="B155" s="24"/>
      <c r="C155" s="25"/>
    </row>
    <row r="156" spans="2:3" ht="15.75" x14ac:dyDescent="0.2">
      <c r="B156" s="24"/>
      <c r="C156" s="25"/>
    </row>
    <row r="157" spans="2:3" ht="15.75" x14ac:dyDescent="0.2">
      <c r="B157" s="24"/>
      <c r="C157" s="25"/>
    </row>
    <row r="158" spans="2:3" ht="15.75" x14ac:dyDescent="0.2">
      <c r="B158" s="24"/>
      <c r="C158" s="25"/>
    </row>
    <row r="159" spans="2:3" ht="15.75" x14ac:dyDescent="0.2">
      <c r="B159" s="24"/>
      <c r="C159" s="25"/>
    </row>
    <row r="160" spans="2:3" ht="15.75" x14ac:dyDescent="0.2">
      <c r="B160" s="24"/>
      <c r="C160" s="25"/>
    </row>
    <row r="161" spans="2:3" ht="15.75" x14ac:dyDescent="0.2">
      <c r="B161" s="24"/>
      <c r="C161" s="25"/>
    </row>
    <row r="162" spans="2:3" ht="15.75" x14ac:dyDescent="0.2">
      <c r="B162" s="24"/>
      <c r="C162" s="25"/>
    </row>
    <row r="163" spans="2:3" ht="15.75" x14ac:dyDescent="0.2">
      <c r="B163" s="24"/>
      <c r="C163" s="25"/>
    </row>
    <row r="164" spans="2:3" ht="15.75" x14ac:dyDescent="0.2">
      <c r="B164" s="24"/>
      <c r="C164" s="25"/>
    </row>
    <row r="165" spans="2:3" ht="15.75" x14ac:dyDescent="0.2">
      <c r="B165" s="24"/>
      <c r="C165" s="25"/>
    </row>
    <row r="166" spans="2:3" ht="15.75" x14ac:dyDescent="0.2">
      <c r="B166" s="24"/>
      <c r="C166" s="25"/>
    </row>
    <row r="167" spans="2:3" ht="15.75" x14ac:dyDescent="0.2">
      <c r="B167" s="24"/>
      <c r="C167" s="25"/>
    </row>
    <row r="168" spans="2:3" ht="15.75" x14ac:dyDescent="0.2">
      <c r="B168" s="24"/>
      <c r="C168" s="25"/>
    </row>
    <row r="169" spans="2:3" ht="15.75" x14ac:dyDescent="0.2">
      <c r="B169" s="24"/>
      <c r="C169" s="25"/>
    </row>
    <row r="170" spans="2:3" ht="15.75" x14ac:dyDescent="0.2">
      <c r="B170" s="24"/>
      <c r="C170" s="25"/>
    </row>
    <row r="171" spans="2:3" ht="15.75" x14ac:dyDescent="0.2">
      <c r="B171" s="24"/>
      <c r="C171" s="25"/>
    </row>
    <row r="172" spans="2:3" ht="15.75" x14ac:dyDescent="0.2">
      <c r="B172" s="24"/>
      <c r="C172" s="25"/>
    </row>
    <row r="173" spans="2:3" ht="15.75" x14ac:dyDescent="0.2">
      <c r="B173" s="24"/>
      <c r="C173" s="25"/>
    </row>
    <row r="174" spans="2:3" ht="15.75" x14ac:dyDescent="0.2">
      <c r="B174" s="24"/>
      <c r="C174" s="25"/>
    </row>
    <row r="175" spans="2:3" ht="15.75" x14ac:dyDescent="0.2">
      <c r="B175" s="24"/>
      <c r="C175" s="25"/>
    </row>
    <row r="176" spans="2:3" ht="15.75" x14ac:dyDescent="0.2">
      <c r="B176" s="24"/>
      <c r="C176" s="25"/>
    </row>
    <row r="177" spans="2:3" ht="15.75" x14ac:dyDescent="0.2">
      <c r="B177" s="24"/>
      <c r="C177" s="25"/>
    </row>
    <row r="178" spans="2:3" ht="15.75" x14ac:dyDescent="0.2">
      <c r="B178" s="24"/>
      <c r="C178" s="25"/>
    </row>
    <row r="179" spans="2:3" ht="15.75" x14ac:dyDescent="0.2">
      <c r="B179" s="24"/>
      <c r="C179" s="25"/>
    </row>
    <row r="180" spans="2:3" ht="15.75" x14ac:dyDescent="0.2">
      <c r="B180" s="24"/>
      <c r="C180" s="25"/>
    </row>
    <row r="181" spans="2:3" ht="15.75" x14ac:dyDescent="0.2">
      <c r="B181" s="24"/>
      <c r="C181" s="25"/>
    </row>
    <row r="182" spans="2:3" ht="15.75" x14ac:dyDescent="0.2">
      <c r="B182" s="24"/>
      <c r="C182" s="25"/>
    </row>
    <row r="183" spans="2:3" ht="15.75" x14ac:dyDescent="0.2">
      <c r="B183" s="24"/>
      <c r="C183" s="25"/>
    </row>
    <row r="184" spans="2:3" ht="15.75" x14ac:dyDescent="0.2">
      <c r="B184" s="24"/>
      <c r="C184" s="25"/>
    </row>
    <row r="185" spans="2:3" ht="15.75" x14ac:dyDescent="0.2">
      <c r="B185" s="24"/>
      <c r="C185" s="25"/>
    </row>
    <row r="186" spans="2:3" ht="15.75" x14ac:dyDescent="0.2">
      <c r="B186" s="24"/>
      <c r="C186" s="25"/>
    </row>
    <row r="187" spans="2:3" ht="15.75" x14ac:dyDescent="0.2">
      <c r="B187" s="24"/>
      <c r="C187" s="25"/>
    </row>
    <row r="188" spans="2:3" ht="15.75" x14ac:dyDescent="0.2">
      <c r="B188" s="24"/>
      <c r="C188" s="25"/>
    </row>
    <row r="189" spans="2:3" ht="15.75" x14ac:dyDescent="0.2">
      <c r="B189" s="24"/>
      <c r="C189" s="25"/>
    </row>
    <row r="190" spans="2:3" ht="15.75" x14ac:dyDescent="0.2">
      <c r="B190" s="24"/>
      <c r="C190" s="25"/>
    </row>
    <row r="191" spans="2:3" ht="15.75" x14ac:dyDescent="0.2">
      <c r="B191" s="24"/>
      <c r="C191" s="25"/>
    </row>
    <row r="192" spans="2:3" ht="15.75" x14ac:dyDescent="0.2">
      <c r="B192" s="24"/>
      <c r="C192" s="25"/>
    </row>
    <row r="193" spans="2:3" ht="15.75" x14ac:dyDescent="0.2">
      <c r="B193" s="24"/>
      <c r="C193" s="25"/>
    </row>
    <row r="194" spans="2:3" ht="15.75" x14ac:dyDescent="0.2">
      <c r="B194" s="24"/>
      <c r="C194" s="25"/>
    </row>
    <row r="195" spans="2:3" ht="15.75" x14ac:dyDescent="0.2">
      <c r="B195" s="24"/>
      <c r="C195" s="25"/>
    </row>
    <row r="196" spans="2:3" ht="15.75" x14ac:dyDescent="0.2">
      <c r="B196" s="24"/>
      <c r="C196" s="25"/>
    </row>
    <row r="197" spans="2:3" ht="15.75" x14ac:dyDescent="0.2">
      <c r="B197" s="24"/>
      <c r="C197" s="25"/>
    </row>
    <row r="198" spans="2:3" ht="15.75" x14ac:dyDescent="0.2">
      <c r="B198" s="24"/>
      <c r="C198" s="25"/>
    </row>
    <row r="199" spans="2:3" ht="15.75" x14ac:dyDescent="0.2">
      <c r="B199" s="24"/>
      <c r="C199" s="25"/>
    </row>
    <row r="200" spans="2:3" ht="15.75" x14ac:dyDescent="0.2">
      <c r="B200" s="24"/>
      <c r="C200" s="25"/>
    </row>
    <row r="201" spans="2:3" ht="15.75" x14ac:dyDescent="0.2">
      <c r="B201" s="24"/>
      <c r="C201" s="25"/>
    </row>
    <row r="202" spans="2:3" ht="15.75" x14ac:dyDescent="0.2">
      <c r="B202" s="24"/>
      <c r="C202" s="25"/>
    </row>
    <row r="203" spans="2:3" ht="15.75" x14ac:dyDescent="0.2">
      <c r="B203" s="24"/>
      <c r="C203" s="25"/>
    </row>
    <row r="204" spans="2:3" ht="15.75" x14ac:dyDescent="0.2">
      <c r="B204" s="24"/>
      <c r="C204" s="25"/>
    </row>
    <row r="205" spans="2:3" ht="15.75" x14ac:dyDescent="0.2">
      <c r="B205" s="24"/>
      <c r="C205" s="25"/>
    </row>
    <row r="206" spans="2:3" ht="15.75" x14ac:dyDescent="0.2">
      <c r="B206" s="24"/>
      <c r="C206" s="25"/>
    </row>
    <row r="207" spans="2:3" ht="15.75" x14ac:dyDescent="0.2">
      <c r="B207" s="24"/>
      <c r="C207" s="25"/>
    </row>
    <row r="208" spans="2:3" ht="15.75" x14ac:dyDescent="0.2">
      <c r="B208" s="24"/>
      <c r="C208" s="25"/>
    </row>
    <row r="209" spans="2:3" ht="15.75" x14ac:dyDescent="0.2">
      <c r="B209" s="24"/>
      <c r="C209" s="25"/>
    </row>
    <row r="210" spans="2:3" ht="15.75" x14ac:dyDescent="0.2">
      <c r="B210" s="24"/>
      <c r="C210" s="25"/>
    </row>
    <row r="211" spans="2:3" ht="15.75" x14ac:dyDescent="0.2">
      <c r="B211" s="24"/>
      <c r="C211" s="25"/>
    </row>
    <row r="212" spans="2:3" ht="15.75" x14ac:dyDescent="0.2">
      <c r="B212" s="24"/>
      <c r="C212" s="25"/>
    </row>
    <row r="213" spans="2:3" ht="15.75" x14ac:dyDescent="0.2">
      <c r="B213" s="24"/>
      <c r="C213" s="25"/>
    </row>
    <row r="214" spans="2:3" ht="15.75" x14ac:dyDescent="0.2">
      <c r="B214" s="24"/>
      <c r="C214" s="25"/>
    </row>
    <row r="215" spans="2:3" ht="15.75" x14ac:dyDescent="0.2">
      <c r="B215" s="24"/>
      <c r="C215" s="25"/>
    </row>
    <row r="216" spans="2:3" ht="15.75" x14ac:dyDescent="0.2">
      <c r="B216" s="24"/>
      <c r="C216" s="25"/>
    </row>
    <row r="217" spans="2:3" ht="15.75" x14ac:dyDescent="0.2">
      <c r="B217" s="24"/>
      <c r="C217" s="25"/>
    </row>
    <row r="218" spans="2:3" ht="15.75" x14ac:dyDescent="0.2">
      <c r="B218" s="24"/>
      <c r="C218" s="25"/>
    </row>
    <row r="219" spans="2:3" ht="15.75" x14ac:dyDescent="0.2">
      <c r="B219" s="24"/>
      <c r="C219" s="25"/>
    </row>
    <row r="220" spans="2:3" ht="15.75" x14ac:dyDescent="0.2">
      <c r="B220" s="24"/>
      <c r="C220" s="25"/>
    </row>
    <row r="221" spans="2:3" ht="15.75" x14ac:dyDescent="0.2">
      <c r="B221" s="24"/>
      <c r="C221" s="25"/>
    </row>
    <row r="222" spans="2:3" ht="15.75" x14ac:dyDescent="0.2">
      <c r="B222" s="24"/>
      <c r="C222" s="25"/>
    </row>
    <row r="223" spans="2:3" ht="15.75" x14ac:dyDescent="0.2">
      <c r="B223" s="24"/>
      <c r="C223" s="25"/>
    </row>
    <row r="224" spans="2:3" ht="15.75" x14ac:dyDescent="0.2">
      <c r="B224" s="24"/>
      <c r="C224" s="25"/>
    </row>
    <row r="225" spans="2:3" ht="15.75" x14ac:dyDescent="0.2">
      <c r="B225" s="24"/>
      <c r="C225" s="25"/>
    </row>
    <row r="226" spans="2:3" ht="15.75" x14ac:dyDescent="0.2">
      <c r="B226" s="24"/>
      <c r="C226" s="25"/>
    </row>
    <row r="227" spans="2:3" ht="15.75" x14ac:dyDescent="0.2">
      <c r="B227" s="24"/>
      <c r="C227" s="25"/>
    </row>
    <row r="228" spans="2:3" ht="15.75" x14ac:dyDescent="0.2">
      <c r="B228" s="24"/>
      <c r="C228" s="25"/>
    </row>
    <row r="229" spans="2:3" ht="15.75" x14ac:dyDescent="0.2">
      <c r="B229" s="24"/>
      <c r="C229" s="25"/>
    </row>
    <row r="230" spans="2:3" ht="15.75" x14ac:dyDescent="0.2">
      <c r="B230" s="24"/>
      <c r="C230" s="25"/>
    </row>
    <row r="231" spans="2:3" ht="15.75" x14ac:dyDescent="0.2">
      <c r="B231" s="24"/>
      <c r="C231" s="25"/>
    </row>
    <row r="232" spans="2:3" ht="15.75" x14ac:dyDescent="0.2">
      <c r="B232" s="24"/>
      <c r="C232" s="25"/>
    </row>
    <row r="233" spans="2:3" ht="15.75" x14ac:dyDescent="0.2">
      <c r="B233" s="24"/>
      <c r="C233" s="25"/>
    </row>
    <row r="234" spans="2:3" ht="15.75" x14ac:dyDescent="0.2">
      <c r="B234" s="24"/>
      <c r="C234" s="25"/>
    </row>
    <row r="235" spans="2:3" ht="15.75" x14ac:dyDescent="0.2">
      <c r="B235" s="24"/>
      <c r="C235" s="25"/>
    </row>
    <row r="236" spans="2:3" ht="15.75" x14ac:dyDescent="0.2">
      <c r="B236" s="24"/>
      <c r="C236" s="25"/>
    </row>
  </sheetData>
  <mergeCells count="5">
    <mergeCell ref="C1:E1"/>
    <mergeCell ref="C2:E2"/>
    <mergeCell ref="A4:E5"/>
    <mergeCell ref="A6:E6"/>
    <mergeCell ref="T15:T16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D9:D34">
      <formula1>0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13.02.2020</vt:lpstr>
      <vt:lpstr>07.02.2020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Стадухина Светлана Владимировна</dc:creator>
  <cp:lastModifiedBy>Стадухина Светлана Владимировна</cp:lastModifiedBy>
  <cp:lastPrinted>2020-02-15T11:37:11Z</cp:lastPrinted>
  <dcterms:created xsi:type="dcterms:W3CDTF">2020-02-06T11:38:04Z</dcterms:created>
  <dcterms:modified xsi:type="dcterms:W3CDTF">2020-02-17T04:16:28Z</dcterms:modified>
</cp:coreProperties>
</file>