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urkanIA\Desktop\УК\Критерии оценки показателей УК\"/>
    </mc:Choice>
  </mc:AlternateContent>
  <bookViews>
    <workbookView xWindow="0" yWindow="0" windowWidth="28800" windowHeight="13590" activeTab="4"/>
  </bookViews>
  <sheets>
    <sheet name="Приложение -2 свод" sheetId="1" r:id="rId1"/>
    <sheet name="Приложение -3 графика" sheetId="4" r:id="rId2"/>
    <sheet name="Приложение-4" sheetId="3" r:id="rId3"/>
    <sheet name="ИСХ" sheetId="2" r:id="rId4"/>
    <sheet name="Приложение-1 Рейтинг" sheetId="5" r:id="rId5"/>
  </sheets>
  <definedNames>
    <definedName name="_xlnm._FilterDatabase" localSheetId="3" hidden="1">ИСХ!$A$1:$W$1092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G26" i="1"/>
  <c r="F26" i="1"/>
  <c r="E26" i="1"/>
  <c r="D26" i="1"/>
  <c r="K26" i="1"/>
  <c r="L26" i="1"/>
  <c r="M26" i="1"/>
  <c r="N26" i="1"/>
  <c r="O26" i="1"/>
  <c r="R26" i="1"/>
  <c r="S26" i="1"/>
  <c r="T26" i="1"/>
  <c r="U26" i="1"/>
  <c r="V26" i="1"/>
  <c r="Y26" i="1"/>
  <c r="Z26" i="1"/>
  <c r="AA26" i="1"/>
  <c r="AB26" i="1"/>
  <c r="AC26" i="1"/>
  <c r="AF26" i="1"/>
  <c r="AG26" i="1"/>
  <c r="AH26" i="1"/>
  <c r="AI26" i="1"/>
  <c r="AJ26" i="1"/>
  <c r="AM26" i="1"/>
  <c r="AN26" i="1"/>
  <c r="AO26" i="1"/>
  <c r="AP26" i="1"/>
  <c r="AQ26" i="1"/>
  <c r="AT26" i="1"/>
  <c r="AU26" i="1"/>
  <c r="AV26" i="1"/>
  <c r="AW26" i="1"/>
  <c r="AX26" i="1"/>
  <c r="Q3" i="2"/>
  <c r="R3" i="2"/>
  <c r="S3" i="2"/>
  <c r="T3" i="2"/>
  <c r="U3" i="2"/>
  <c r="V3" i="2"/>
  <c r="W3" i="2"/>
  <c r="Q4" i="2"/>
  <c r="R4" i="2"/>
  <c r="S4" i="2"/>
  <c r="T4" i="2"/>
  <c r="U4" i="2"/>
  <c r="V4" i="2"/>
  <c r="W4" i="2"/>
  <c r="Q5" i="2"/>
  <c r="R5" i="2"/>
  <c r="S5" i="2"/>
  <c r="T5" i="2"/>
  <c r="U5" i="2"/>
  <c r="V5" i="2"/>
  <c r="W5" i="2"/>
  <c r="Q6" i="2"/>
  <c r="R6" i="2"/>
  <c r="S6" i="2"/>
  <c r="T6" i="2"/>
  <c r="U6" i="2"/>
  <c r="V6" i="2"/>
  <c r="W6" i="2"/>
  <c r="Q7" i="2"/>
  <c r="R7" i="2"/>
  <c r="S7" i="2"/>
  <c r="T7" i="2"/>
  <c r="U7" i="2"/>
  <c r="V7" i="2"/>
  <c r="W7" i="2"/>
  <c r="Q8" i="2"/>
  <c r="R8" i="2"/>
  <c r="S8" i="2"/>
  <c r="T8" i="2"/>
  <c r="U8" i="2"/>
  <c r="V8" i="2"/>
  <c r="W8" i="2"/>
  <c r="Q9" i="2"/>
  <c r="R9" i="2"/>
  <c r="S9" i="2"/>
  <c r="T9" i="2"/>
  <c r="U9" i="2"/>
  <c r="V9" i="2"/>
  <c r="W9" i="2"/>
  <c r="Q10" i="2"/>
  <c r="R10" i="2"/>
  <c r="S10" i="2"/>
  <c r="T10" i="2"/>
  <c r="U10" i="2"/>
  <c r="V10" i="2"/>
  <c r="W10" i="2"/>
  <c r="Q11" i="2"/>
  <c r="R11" i="2"/>
  <c r="S11" i="2"/>
  <c r="T11" i="2"/>
  <c r="U11" i="2"/>
  <c r="V11" i="2"/>
  <c r="W11" i="2"/>
  <c r="Q12" i="2"/>
  <c r="R12" i="2"/>
  <c r="S12" i="2"/>
  <c r="T12" i="2"/>
  <c r="U12" i="2"/>
  <c r="V12" i="2"/>
  <c r="W12" i="2"/>
  <c r="Q13" i="2"/>
  <c r="R13" i="2"/>
  <c r="S13" i="2"/>
  <c r="T13" i="2"/>
  <c r="U13" i="2"/>
  <c r="V13" i="2"/>
  <c r="W13" i="2"/>
  <c r="Q14" i="2"/>
  <c r="R14" i="2"/>
  <c r="S14" i="2"/>
  <c r="T14" i="2"/>
  <c r="U14" i="2"/>
  <c r="V14" i="2"/>
  <c r="W14" i="2"/>
  <c r="Q15" i="2"/>
  <c r="R15" i="2"/>
  <c r="S15" i="2"/>
  <c r="T15" i="2"/>
  <c r="U15" i="2"/>
  <c r="V15" i="2"/>
  <c r="W15" i="2"/>
  <c r="Q16" i="2"/>
  <c r="R16" i="2"/>
  <c r="S16" i="2"/>
  <c r="T16" i="2"/>
  <c r="U16" i="2"/>
  <c r="V16" i="2"/>
  <c r="W16" i="2"/>
  <c r="Q17" i="2"/>
  <c r="R17" i="2"/>
  <c r="S17" i="2"/>
  <c r="T17" i="2"/>
  <c r="U17" i="2"/>
  <c r="V17" i="2"/>
  <c r="W17" i="2"/>
  <c r="Q18" i="2"/>
  <c r="R18" i="2"/>
  <c r="S18" i="2"/>
  <c r="T18" i="2"/>
  <c r="U18" i="2"/>
  <c r="V18" i="2"/>
  <c r="W18" i="2"/>
  <c r="Q19" i="2"/>
  <c r="R19" i="2"/>
  <c r="S19" i="2"/>
  <c r="T19" i="2"/>
  <c r="U19" i="2"/>
  <c r="V19" i="2"/>
  <c r="W19" i="2"/>
  <c r="Q20" i="2"/>
  <c r="R20" i="2"/>
  <c r="S20" i="2"/>
  <c r="T20" i="2"/>
  <c r="U20" i="2"/>
  <c r="V20" i="2"/>
  <c r="W20" i="2"/>
  <c r="Q21" i="2"/>
  <c r="R21" i="2"/>
  <c r="S21" i="2"/>
  <c r="T21" i="2"/>
  <c r="U21" i="2"/>
  <c r="V21" i="2"/>
  <c r="W21" i="2"/>
  <c r="Q22" i="2"/>
  <c r="R22" i="2"/>
  <c r="S22" i="2"/>
  <c r="T22" i="2"/>
  <c r="U22" i="2"/>
  <c r="V22" i="2"/>
  <c r="W22" i="2"/>
  <c r="Q23" i="2"/>
  <c r="R23" i="2"/>
  <c r="S23" i="2"/>
  <c r="T23" i="2"/>
  <c r="U23" i="2"/>
  <c r="V23" i="2"/>
  <c r="W23" i="2"/>
  <c r="Q24" i="2"/>
  <c r="R24" i="2"/>
  <c r="S24" i="2"/>
  <c r="T24" i="2"/>
  <c r="U24" i="2"/>
  <c r="V24" i="2"/>
  <c r="W24" i="2"/>
  <c r="Q25" i="2"/>
  <c r="R25" i="2"/>
  <c r="S25" i="2"/>
  <c r="T25" i="2"/>
  <c r="U25" i="2"/>
  <c r="V25" i="2"/>
  <c r="W25" i="2"/>
  <c r="Q26" i="2"/>
  <c r="R26" i="2"/>
  <c r="S26" i="2"/>
  <c r="T26" i="2"/>
  <c r="U26" i="2"/>
  <c r="V26" i="2"/>
  <c r="W26" i="2"/>
  <c r="Q27" i="2"/>
  <c r="R27" i="2"/>
  <c r="S27" i="2"/>
  <c r="T27" i="2"/>
  <c r="U27" i="2"/>
  <c r="V27" i="2"/>
  <c r="W27" i="2"/>
  <c r="Q28" i="2"/>
  <c r="R28" i="2"/>
  <c r="S28" i="2"/>
  <c r="T28" i="2"/>
  <c r="U28" i="2"/>
  <c r="V28" i="2"/>
  <c r="W28" i="2"/>
  <c r="Q29" i="2"/>
  <c r="R29" i="2"/>
  <c r="S29" i="2"/>
  <c r="T29" i="2"/>
  <c r="U29" i="2"/>
  <c r="V29" i="2"/>
  <c r="W29" i="2"/>
  <c r="Q30" i="2"/>
  <c r="R30" i="2"/>
  <c r="S30" i="2"/>
  <c r="T30" i="2"/>
  <c r="U30" i="2"/>
  <c r="V30" i="2"/>
  <c r="W30" i="2"/>
  <c r="Q31" i="2"/>
  <c r="R31" i="2"/>
  <c r="S31" i="2"/>
  <c r="T31" i="2"/>
  <c r="U31" i="2"/>
  <c r="V31" i="2"/>
  <c r="W31" i="2"/>
  <c r="Q32" i="2"/>
  <c r="R32" i="2"/>
  <c r="S32" i="2"/>
  <c r="T32" i="2"/>
  <c r="U32" i="2"/>
  <c r="V32" i="2"/>
  <c r="W32" i="2"/>
  <c r="Q33" i="2"/>
  <c r="R33" i="2"/>
  <c r="S33" i="2"/>
  <c r="T33" i="2"/>
  <c r="U33" i="2"/>
  <c r="V33" i="2"/>
  <c r="W33" i="2"/>
  <c r="Q34" i="2"/>
  <c r="R34" i="2"/>
  <c r="S34" i="2"/>
  <c r="T34" i="2"/>
  <c r="U34" i="2"/>
  <c r="V34" i="2"/>
  <c r="W34" i="2"/>
  <c r="Q35" i="2"/>
  <c r="R35" i="2"/>
  <c r="S35" i="2"/>
  <c r="T35" i="2"/>
  <c r="U35" i="2"/>
  <c r="V35" i="2"/>
  <c r="W35" i="2"/>
  <c r="Q36" i="2"/>
  <c r="R36" i="2"/>
  <c r="S36" i="2"/>
  <c r="T36" i="2"/>
  <c r="U36" i="2"/>
  <c r="V36" i="2"/>
  <c r="W36" i="2"/>
  <c r="Q37" i="2"/>
  <c r="R37" i="2"/>
  <c r="S37" i="2"/>
  <c r="T37" i="2"/>
  <c r="U37" i="2"/>
  <c r="V37" i="2"/>
  <c r="W37" i="2"/>
  <c r="Q38" i="2"/>
  <c r="R38" i="2"/>
  <c r="S38" i="2"/>
  <c r="T38" i="2"/>
  <c r="U38" i="2"/>
  <c r="V38" i="2"/>
  <c r="W38" i="2"/>
  <c r="Q39" i="2"/>
  <c r="R39" i="2"/>
  <c r="S39" i="2"/>
  <c r="T39" i="2"/>
  <c r="U39" i="2"/>
  <c r="V39" i="2"/>
  <c r="W39" i="2"/>
  <c r="Q40" i="2"/>
  <c r="R40" i="2"/>
  <c r="S40" i="2"/>
  <c r="T40" i="2"/>
  <c r="U40" i="2"/>
  <c r="V40" i="2"/>
  <c r="W40" i="2"/>
  <c r="Q41" i="2"/>
  <c r="R41" i="2"/>
  <c r="S41" i="2"/>
  <c r="T41" i="2"/>
  <c r="U41" i="2"/>
  <c r="V41" i="2"/>
  <c r="W41" i="2"/>
  <c r="Q42" i="2"/>
  <c r="R42" i="2"/>
  <c r="S42" i="2"/>
  <c r="T42" i="2"/>
  <c r="U42" i="2"/>
  <c r="V42" i="2"/>
  <c r="W42" i="2"/>
  <c r="Q43" i="2"/>
  <c r="R43" i="2"/>
  <c r="S43" i="2"/>
  <c r="T43" i="2"/>
  <c r="U43" i="2"/>
  <c r="V43" i="2"/>
  <c r="W43" i="2"/>
  <c r="Q44" i="2"/>
  <c r="R44" i="2"/>
  <c r="S44" i="2"/>
  <c r="T44" i="2"/>
  <c r="U44" i="2"/>
  <c r="V44" i="2"/>
  <c r="W44" i="2"/>
  <c r="Q45" i="2"/>
  <c r="R45" i="2"/>
  <c r="S45" i="2"/>
  <c r="T45" i="2"/>
  <c r="U45" i="2"/>
  <c r="V45" i="2"/>
  <c r="W45" i="2"/>
  <c r="Q46" i="2"/>
  <c r="R46" i="2"/>
  <c r="S46" i="2"/>
  <c r="T46" i="2"/>
  <c r="U46" i="2"/>
  <c r="V46" i="2"/>
  <c r="W46" i="2"/>
  <c r="Q47" i="2"/>
  <c r="R47" i="2"/>
  <c r="S47" i="2"/>
  <c r="T47" i="2"/>
  <c r="U47" i="2"/>
  <c r="V47" i="2"/>
  <c r="W47" i="2"/>
  <c r="Q48" i="2"/>
  <c r="R48" i="2"/>
  <c r="S48" i="2"/>
  <c r="T48" i="2"/>
  <c r="U48" i="2"/>
  <c r="V48" i="2"/>
  <c r="W48" i="2"/>
  <c r="Q49" i="2"/>
  <c r="R49" i="2"/>
  <c r="S49" i="2"/>
  <c r="T49" i="2"/>
  <c r="U49" i="2"/>
  <c r="V49" i="2"/>
  <c r="W49" i="2"/>
  <c r="Q50" i="2"/>
  <c r="R50" i="2"/>
  <c r="S50" i="2"/>
  <c r="T50" i="2"/>
  <c r="U50" i="2"/>
  <c r="V50" i="2"/>
  <c r="W50" i="2"/>
  <c r="Q51" i="2"/>
  <c r="R51" i="2"/>
  <c r="S51" i="2"/>
  <c r="T51" i="2"/>
  <c r="U51" i="2"/>
  <c r="V51" i="2"/>
  <c r="W51" i="2"/>
  <c r="Q52" i="2"/>
  <c r="R52" i="2"/>
  <c r="S52" i="2"/>
  <c r="T52" i="2"/>
  <c r="U52" i="2"/>
  <c r="V52" i="2"/>
  <c r="W52" i="2"/>
  <c r="Q53" i="2"/>
  <c r="R53" i="2"/>
  <c r="S53" i="2"/>
  <c r="T53" i="2"/>
  <c r="U53" i="2"/>
  <c r="V53" i="2"/>
  <c r="W53" i="2"/>
  <c r="Q54" i="2"/>
  <c r="R54" i="2"/>
  <c r="S54" i="2"/>
  <c r="T54" i="2"/>
  <c r="U54" i="2"/>
  <c r="V54" i="2"/>
  <c r="W54" i="2"/>
  <c r="Q55" i="2"/>
  <c r="R55" i="2"/>
  <c r="S55" i="2"/>
  <c r="T55" i="2"/>
  <c r="U55" i="2"/>
  <c r="V55" i="2"/>
  <c r="W55" i="2"/>
  <c r="Q56" i="2"/>
  <c r="R56" i="2"/>
  <c r="S56" i="2"/>
  <c r="T56" i="2"/>
  <c r="U56" i="2"/>
  <c r="V56" i="2"/>
  <c r="W56" i="2"/>
  <c r="Q57" i="2"/>
  <c r="R57" i="2"/>
  <c r="S57" i="2"/>
  <c r="T57" i="2"/>
  <c r="U57" i="2"/>
  <c r="V57" i="2"/>
  <c r="W57" i="2"/>
  <c r="Q58" i="2"/>
  <c r="R58" i="2"/>
  <c r="S58" i="2"/>
  <c r="T58" i="2"/>
  <c r="U58" i="2"/>
  <c r="V58" i="2"/>
  <c r="W58" i="2"/>
  <c r="Q59" i="2"/>
  <c r="R59" i="2"/>
  <c r="S59" i="2"/>
  <c r="T59" i="2"/>
  <c r="U59" i="2"/>
  <c r="V59" i="2"/>
  <c r="W59" i="2"/>
  <c r="Q60" i="2"/>
  <c r="R60" i="2"/>
  <c r="S60" i="2"/>
  <c r="T60" i="2"/>
  <c r="U60" i="2"/>
  <c r="V60" i="2"/>
  <c r="W60" i="2"/>
  <c r="Q61" i="2"/>
  <c r="R61" i="2"/>
  <c r="S61" i="2"/>
  <c r="T61" i="2"/>
  <c r="U61" i="2"/>
  <c r="V61" i="2"/>
  <c r="W61" i="2"/>
  <c r="Q62" i="2"/>
  <c r="R62" i="2"/>
  <c r="S62" i="2"/>
  <c r="T62" i="2"/>
  <c r="U62" i="2"/>
  <c r="V62" i="2"/>
  <c r="W62" i="2"/>
  <c r="Q63" i="2"/>
  <c r="R63" i="2"/>
  <c r="S63" i="2"/>
  <c r="T63" i="2"/>
  <c r="U63" i="2"/>
  <c r="V63" i="2"/>
  <c r="W63" i="2"/>
  <c r="Q64" i="2"/>
  <c r="R64" i="2"/>
  <c r="S64" i="2"/>
  <c r="T64" i="2"/>
  <c r="U64" i="2"/>
  <c r="V64" i="2"/>
  <c r="W64" i="2"/>
  <c r="Q65" i="2"/>
  <c r="R65" i="2"/>
  <c r="S65" i="2"/>
  <c r="T65" i="2"/>
  <c r="U65" i="2"/>
  <c r="V65" i="2"/>
  <c r="W65" i="2"/>
  <c r="Q66" i="2"/>
  <c r="R66" i="2"/>
  <c r="S66" i="2"/>
  <c r="T66" i="2"/>
  <c r="U66" i="2"/>
  <c r="V66" i="2"/>
  <c r="W66" i="2"/>
  <c r="Q67" i="2"/>
  <c r="R67" i="2"/>
  <c r="S67" i="2"/>
  <c r="T67" i="2"/>
  <c r="U67" i="2"/>
  <c r="V67" i="2"/>
  <c r="W67" i="2"/>
  <c r="Q68" i="2"/>
  <c r="R68" i="2"/>
  <c r="S68" i="2"/>
  <c r="T68" i="2"/>
  <c r="U68" i="2"/>
  <c r="V68" i="2"/>
  <c r="W68" i="2"/>
  <c r="Q69" i="2"/>
  <c r="R69" i="2"/>
  <c r="S69" i="2"/>
  <c r="T69" i="2"/>
  <c r="U69" i="2"/>
  <c r="V69" i="2"/>
  <c r="W69" i="2"/>
  <c r="Q70" i="2"/>
  <c r="R70" i="2"/>
  <c r="S70" i="2"/>
  <c r="T70" i="2"/>
  <c r="U70" i="2"/>
  <c r="V70" i="2"/>
  <c r="W70" i="2"/>
  <c r="Q71" i="2"/>
  <c r="R71" i="2"/>
  <c r="S71" i="2"/>
  <c r="T71" i="2"/>
  <c r="U71" i="2"/>
  <c r="V71" i="2"/>
  <c r="W71" i="2"/>
  <c r="Q72" i="2"/>
  <c r="R72" i="2"/>
  <c r="S72" i="2"/>
  <c r="T72" i="2"/>
  <c r="U72" i="2"/>
  <c r="V72" i="2"/>
  <c r="W72" i="2"/>
  <c r="Q73" i="2"/>
  <c r="R73" i="2"/>
  <c r="S73" i="2"/>
  <c r="T73" i="2"/>
  <c r="U73" i="2"/>
  <c r="V73" i="2"/>
  <c r="W73" i="2"/>
  <c r="Q74" i="2"/>
  <c r="R74" i="2"/>
  <c r="S74" i="2"/>
  <c r="T74" i="2"/>
  <c r="U74" i="2"/>
  <c r="V74" i="2"/>
  <c r="W74" i="2"/>
  <c r="Q75" i="2"/>
  <c r="R75" i="2"/>
  <c r="S75" i="2"/>
  <c r="T75" i="2"/>
  <c r="U75" i="2"/>
  <c r="V75" i="2"/>
  <c r="W75" i="2"/>
  <c r="Q76" i="2"/>
  <c r="R76" i="2"/>
  <c r="S76" i="2"/>
  <c r="T76" i="2"/>
  <c r="U76" i="2"/>
  <c r="V76" i="2"/>
  <c r="W76" i="2"/>
  <c r="Q77" i="2"/>
  <c r="R77" i="2"/>
  <c r="S77" i="2"/>
  <c r="T77" i="2"/>
  <c r="U77" i="2"/>
  <c r="V77" i="2"/>
  <c r="W77" i="2"/>
  <c r="Q78" i="2"/>
  <c r="R78" i="2"/>
  <c r="S78" i="2"/>
  <c r="T78" i="2"/>
  <c r="U78" i="2"/>
  <c r="V78" i="2"/>
  <c r="W78" i="2"/>
  <c r="Q79" i="2"/>
  <c r="R79" i="2"/>
  <c r="S79" i="2"/>
  <c r="T79" i="2"/>
  <c r="U79" i="2"/>
  <c r="V79" i="2"/>
  <c r="W79" i="2"/>
  <c r="Q80" i="2"/>
  <c r="R80" i="2"/>
  <c r="S80" i="2"/>
  <c r="T80" i="2"/>
  <c r="U80" i="2"/>
  <c r="V80" i="2"/>
  <c r="W80" i="2"/>
  <c r="Q81" i="2"/>
  <c r="R81" i="2"/>
  <c r="S81" i="2"/>
  <c r="T81" i="2"/>
  <c r="U81" i="2"/>
  <c r="V81" i="2"/>
  <c r="W81" i="2"/>
  <c r="Q82" i="2"/>
  <c r="R82" i="2"/>
  <c r="S82" i="2"/>
  <c r="T82" i="2"/>
  <c r="U82" i="2"/>
  <c r="V82" i="2"/>
  <c r="W82" i="2"/>
  <c r="Q83" i="2"/>
  <c r="R83" i="2"/>
  <c r="S83" i="2"/>
  <c r="T83" i="2"/>
  <c r="U83" i="2"/>
  <c r="V83" i="2"/>
  <c r="W83" i="2"/>
  <c r="Q84" i="2"/>
  <c r="R84" i="2"/>
  <c r="S84" i="2"/>
  <c r="T84" i="2"/>
  <c r="U84" i="2"/>
  <c r="V84" i="2"/>
  <c r="W84" i="2"/>
  <c r="Q85" i="2"/>
  <c r="R85" i="2"/>
  <c r="S85" i="2"/>
  <c r="T85" i="2"/>
  <c r="U85" i="2"/>
  <c r="V85" i="2"/>
  <c r="W85" i="2"/>
  <c r="Q86" i="2"/>
  <c r="R86" i="2"/>
  <c r="S86" i="2"/>
  <c r="T86" i="2"/>
  <c r="U86" i="2"/>
  <c r="V86" i="2"/>
  <c r="W86" i="2"/>
  <c r="Q87" i="2"/>
  <c r="R87" i="2"/>
  <c r="S87" i="2"/>
  <c r="T87" i="2"/>
  <c r="U87" i="2"/>
  <c r="V87" i="2"/>
  <c r="W87" i="2"/>
  <c r="Q88" i="2"/>
  <c r="R88" i="2"/>
  <c r="S88" i="2"/>
  <c r="T88" i="2"/>
  <c r="U88" i="2"/>
  <c r="V88" i="2"/>
  <c r="W88" i="2"/>
  <c r="Q89" i="2"/>
  <c r="R89" i="2"/>
  <c r="S89" i="2"/>
  <c r="T89" i="2"/>
  <c r="U89" i="2"/>
  <c r="V89" i="2"/>
  <c r="W89" i="2"/>
  <c r="Q90" i="2"/>
  <c r="R90" i="2"/>
  <c r="S90" i="2"/>
  <c r="T90" i="2"/>
  <c r="U90" i="2"/>
  <c r="V90" i="2"/>
  <c r="W90" i="2"/>
  <c r="Q91" i="2"/>
  <c r="R91" i="2"/>
  <c r="S91" i="2"/>
  <c r="T91" i="2"/>
  <c r="U91" i="2"/>
  <c r="V91" i="2"/>
  <c r="W91" i="2"/>
  <c r="Q92" i="2"/>
  <c r="R92" i="2"/>
  <c r="S92" i="2"/>
  <c r="T92" i="2"/>
  <c r="U92" i="2"/>
  <c r="V92" i="2"/>
  <c r="W92" i="2"/>
  <c r="Q93" i="2"/>
  <c r="R93" i="2"/>
  <c r="S93" i="2"/>
  <c r="T93" i="2"/>
  <c r="U93" i="2"/>
  <c r="V93" i="2"/>
  <c r="W93" i="2"/>
  <c r="Q94" i="2"/>
  <c r="R94" i="2"/>
  <c r="S94" i="2"/>
  <c r="T94" i="2"/>
  <c r="U94" i="2"/>
  <c r="V94" i="2"/>
  <c r="W94" i="2"/>
  <c r="Q95" i="2"/>
  <c r="R95" i="2"/>
  <c r="S95" i="2"/>
  <c r="T95" i="2"/>
  <c r="U95" i="2"/>
  <c r="V95" i="2"/>
  <c r="W95" i="2"/>
  <c r="Q96" i="2"/>
  <c r="R96" i="2"/>
  <c r="S96" i="2"/>
  <c r="T96" i="2"/>
  <c r="U96" i="2"/>
  <c r="V96" i="2"/>
  <c r="W96" i="2"/>
  <c r="Q97" i="2"/>
  <c r="R97" i="2"/>
  <c r="S97" i="2"/>
  <c r="T97" i="2"/>
  <c r="U97" i="2"/>
  <c r="V97" i="2"/>
  <c r="W97" i="2"/>
  <c r="Q98" i="2"/>
  <c r="R98" i="2"/>
  <c r="S98" i="2"/>
  <c r="T98" i="2"/>
  <c r="U98" i="2"/>
  <c r="V98" i="2"/>
  <c r="W98" i="2"/>
  <c r="Q99" i="2"/>
  <c r="R99" i="2"/>
  <c r="S99" i="2"/>
  <c r="T99" i="2"/>
  <c r="U99" i="2"/>
  <c r="V99" i="2"/>
  <c r="W99" i="2"/>
  <c r="Q100" i="2"/>
  <c r="R100" i="2"/>
  <c r="S100" i="2"/>
  <c r="T100" i="2"/>
  <c r="U100" i="2"/>
  <c r="V100" i="2"/>
  <c r="W100" i="2"/>
  <c r="Q101" i="2"/>
  <c r="R101" i="2"/>
  <c r="S101" i="2"/>
  <c r="T101" i="2"/>
  <c r="U101" i="2"/>
  <c r="V101" i="2"/>
  <c r="W101" i="2"/>
  <c r="Q102" i="2"/>
  <c r="R102" i="2"/>
  <c r="S102" i="2"/>
  <c r="T102" i="2"/>
  <c r="U102" i="2"/>
  <c r="V102" i="2"/>
  <c r="W102" i="2"/>
  <c r="Q103" i="2"/>
  <c r="R103" i="2"/>
  <c r="S103" i="2"/>
  <c r="T103" i="2"/>
  <c r="U103" i="2"/>
  <c r="V103" i="2"/>
  <c r="W103" i="2"/>
  <c r="Q104" i="2"/>
  <c r="R104" i="2"/>
  <c r="S104" i="2"/>
  <c r="T104" i="2"/>
  <c r="U104" i="2"/>
  <c r="V104" i="2"/>
  <c r="W104" i="2"/>
  <c r="Q105" i="2"/>
  <c r="R105" i="2"/>
  <c r="S105" i="2"/>
  <c r="T105" i="2"/>
  <c r="U105" i="2"/>
  <c r="V105" i="2"/>
  <c r="W105" i="2"/>
  <c r="Q106" i="2"/>
  <c r="R106" i="2"/>
  <c r="S106" i="2"/>
  <c r="T106" i="2"/>
  <c r="U106" i="2"/>
  <c r="V106" i="2"/>
  <c r="W106" i="2"/>
  <c r="Q107" i="2"/>
  <c r="R107" i="2"/>
  <c r="S107" i="2"/>
  <c r="T107" i="2"/>
  <c r="U107" i="2"/>
  <c r="V107" i="2"/>
  <c r="W107" i="2"/>
  <c r="Q108" i="2"/>
  <c r="R108" i="2"/>
  <c r="S108" i="2"/>
  <c r="T108" i="2"/>
  <c r="U108" i="2"/>
  <c r="V108" i="2"/>
  <c r="W108" i="2"/>
  <c r="Q109" i="2"/>
  <c r="R109" i="2"/>
  <c r="S109" i="2"/>
  <c r="T109" i="2"/>
  <c r="U109" i="2"/>
  <c r="V109" i="2"/>
  <c r="W109" i="2"/>
  <c r="Q110" i="2"/>
  <c r="R110" i="2"/>
  <c r="S110" i="2"/>
  <c r="T110" i="2"/>
  <c r="U110" i="2"/>
  <c r="V110" i="2"/>
  <c r="W110" i="2"/>
  <c r="Q111" i="2"/>
  <c r="R111" i="2"/>
  <c r="S111" i="2"/>
  <c r="T111" i="2"/>
  <c r="U111" i="2"/>
  <c r="V111" i="2"/>
  <c r="W111" i="2"/>
  <c r="Q112" i="2"/>
  <c r="R112" i="2"/>
  <c r="S112" i="2"/>
  <c r="T112" i="2"/>
  <c r="U112" i="2"/>
  <c r="V112" i="2"/>
  <c r="W112" i="2"/>
  <c r="Q113" i="2"/>
  <c r="R113" i="2"/>
  <c r="S113" i="2"/>
  <c r="T113" i="2"/>
  <c r="U113" i="2"/>
  <c r="V113" i="2"/>
  <c r="W113" i="2"/>
  <c r="Q114" i="2"/>
  <c r="R114" i="2"/>
  <c r="S114" i="2"/>
  <c r="T114" i="2"/>
  <c r="U114" i="2"/>
  <c r="V114" i="2"/>
  <c r="W114" i="2"/>
  <c r="Q115" i="2"/>
  <c r="R115" i="2"/>
  <c r="S115" i="2"/>
  <c r="T115" i="2"/>
  <c r="U115" i="2"/>
  <c r="V115" i="2"/>
  <c r="W115" i="2"/>
  <c r="Q116" i="2"/>
  <c r="R116" i="2"/>
  <c r="S116" i="2"/>
  <c r="T116" i="2"/>
  <c r="U116" i="2"/>
  <c r="V116" i="2"/>
  <c r="W116" i="2"/>
  <c r="Q117" i="2"/>
  <c r="R117" i="2"/>
  <c r="S117" i="2"/>
  <c r="T117" i="2"/>
  <c r="U117" i="2"/>
  <c r="V117" i="2"/>
  <c r="W117" i="2"/>
  <c r="Q118" i="2"/>
  <c r="R118" i="2"/>
  <c r="S118" i="2"/>
  <c r="T118" i="2"/>
  <c r="U118" i="2"/>
  <c r="V118" i="2"/>
  <c r="W118" i="2"/>
  <c r="Q119" i="2"/>
  <c r="R119" i="2"/>
  <c r="S119" i="2"/>
  <c r="T119" i="2"/>
  <c r="U119" i="2"/>
  <c r="V119" i="2"/>
  <c r="W119" i="2"/>
  <c r="Q120" i="2"/>
  <c r="R120" i="2"/>
  <c r="S120" i="2"/>
  <c r="T120" i="2"/>
  <c r="U120" i="2"/>
  <c r="V120" i="2"/>
  <c r="W120" i="2"/>
  <c r="Q121" i="2"/>
  <c r="R121" i="2"/>
  <c r="S121" i="2"/>
  <c r="T121" i="2"/>
  <c r="U121" i="2"/>
  <c r="V121" i="2"/>
  <c r="W121" i="2"/>
  <c r="Q122" i="2"/>
  <c r="R122" i="2"/>
  <c r="S122" i="2"/>
  <c r="T122" i="2"/>
  <c r="U122" i="2"/>
  <c r="V122" i="2"/>
  <c r="W122" i="2"/>
  <c r="Q123" i="2"/>
  <c r="R123" i="2"/>
  <c r="S123" i="2"/>
  <c r="T123" i="2"/>
  <c r="U123" i="2"/>
  <c r="V123" i="2"/>
  <c r="W123" i="2"/>
  <c r="Q124" i="2"/>
  <c r="R124" i="2"/>
  <c r="S124" i="2"/>
  <c r="T124" i="2"/>
  <c r="U124" i="2"/>
  <c r="V124" i="2"/>
  <c r="W124" i="2"/>
  <c r="Q125" i="2"/>
  <c r="R125" i="2"/>
  <c r="S125" i="2"/>
  <c r="T125" i="2"/>
  <c r="U125" i="2"/>
  <c r="V125" i="2"/>
  <c r="W125" i="2"/>
  <c r="Q126" i="2"/>
  <c r="R126" i="2"/>
  <c r="S126" i="2"/>
  <c r="T126" i="2"/>
  <c r="U126" i="2"/>
  <c r="V126" i="2"/>
  <c r="W126" i="2"/>
  <c r="Q127" i="2"/>
  <c r="R127" i="2"/>
  <c r="S127" i="2"/>
  <c r="T127" i="2"/>
  <c r="U127" i="2"/>
  <c r="V127" i="2"/>
  <c r="W127" i="2"/>
  <c r="Q128" i="2"/>
  <c r="R128" i="2"/>
  <c r="S128" i="2"/>
  <c r="T128" i="2"/>
  <c r="U128" i="2"/>
  <c r="V128" i="2"/>
  <c r="W128" i="2"/>
  <c r="Q129" i="2"/>
  <c r="R129" i="2"/>
  <c r="S129" i="2"/>
  <c r="T129" i="2"/>
  <c r="U129" i="2"/>
  <c r="V129" i="2"/>
  <c r="W129" i="2"/>
  <c r="Q130" i="2"/>
  <c r="R130" i="2"/>
  <c r="S130" i="2"/>
  <c r="T130" i="2"/>
  <c r="U130" i="2"/>
  <c r="V130" i="2"/>
  <c r="W130" i="2"/>
  <c r="Q131" i="2"/>
  <c r="R131" i="2"/>
  <c r="S131" i="2"/>
  <c r="T131" i="2"/>
  <c r="U131" i="2"/>
  <c r="V131" i="2"/>
  <c r="W131" i="2"/>
  <c r="Q132" i="2"/>
  <c r="R132" i="2"/>
  <c r="S132" i="2"/>
  <c r="T132" i="2"/>
  <c r="U132" i="2"/>
  <c r="V132" i="2"/>
  <c r="W132" i="2"/>
  <c r="Q133" i="2"/>
  <c r="R133" i="2"/>
  <c r="S133" i="2"/>
  <c r="T133" i="2"/>
  <c r="U133" i="2"/>
  <c r="V133" i="2"/>
  <c r="W133" i="2"/>
  <c r="Q134" i="2"/>
  <c r="R134" i="2"/>
  <c r="S134" i="2"/>
  <c r="T134" i="2"/>
  <c r="U134" i="2"/>
  <c r="V134" i="2"/>
  <c r="W134" i="2"/>
  <c r="Q135" i="2"/>
  <c r="R135" i="2"/>
  <c r="S135" i="2"/>
  <c r="T135" i="2"/>
  <c r="U135" i="2"/>
  <c r="V135" i="2"/>
  <c r="W135" i="2"/>
  <c r="Q136" i="2"/>
  <c r="R136" i="2"/>
  <c r="S136" i="2"/>
  <c r="T136" i="2"/>
  <c r="U136" i="2"/>
  <c r="V136" i="2"/>
  <c r="W136" i="2"/>
  <c r="Q137" i="2"/>
  <c r="R137" i="2"/>
  <c r="S137" i="2"/>
  <c r="T137" i="2"/>
  <c r="U137" i="2"/>
  <c r="V137" i="2"/>
  <c r="W137" i="2"/>
  <c r="Q138" i="2"/>
  <c r="R138" i="2"/>
  <c r="S138" i="2"/>
  <c r="T138" i="2"/>
  <c r="U138" i="2"/>
  <c r="V138" i="2"/>
  <c r="W138" i="2"/>
  <c r="Q139" i="2"/>
  <c r="R139" i="2"/>
  <c r="S139" i="2"/>
  <c r="T139" i="2"/>
  <c r="U139" i="2"/>
  <c r="V139" i="2"/>
  <c r="W139" i="2"/>
  <c r="Q140" i="2"/>
  <c r="R140" i="2"/>
  <c r="S140" i="2"/>
  <c r="T140" i="2"/>
  <c r="U140" i="2"/>
  <c r="V140" i="2"/>
  <c r="W140" i="2"/>
  <c r="Q141" i="2"/>
  <c r="R141" i="2"/>
  <c r="S141" i="2"/>
  <c r="T141" i="2"/>
  <c r="U141" i="2"/>
  <c r="V141" i="2"/>
  <c r="W141" i="2"/>
  <c r="Q142" i="2"/>
  <c r="R142" i="2"/>
  <c r="S142" i="2"/>
  <c r="T142" i="2"/>
  <c r="U142" i="2"/>
  <c r="V142" i="2"/>
  <c r="W142" i="2"/>
  <c r="Q143" i="2"/>
  <c r="R143" i="2"/>
  <c r="S143" i="2"/>
  <c r="T143" i="2"/>
  <c r="U143" i="2"/>
  <c r="V143" i="2"/>
  <c r="W143" i="2"/>
  <c r="Q144" i="2"/>
  <c r="R144" i="2"/>
  <c r="S144" i="2"/>
  <c r="T144" i="2"/>
  <c r="U144" i="2"/>
  <c r="V144" i="2"/>
  <c r="W144" i="2"/>
  <c r="Q145" i="2"/>
  <c r="R145" i="2"/>
  <c r="S145" i="2"/>
  <c r="T145" i="2"/>
  <c r="U145" i="2"/>
  <c r="V145" i="2"/>
  <c r="W145" i="2"/>
  <c r="Q146" i="2"/>
  <c r="R146" i="2"/>
  <c r="S146" i="2"/>
  <c r="T146" i="2"/>
  <c r="U146" i="2"/>
  <c r="V146" i="2"/>
  <c r="W146" i="2"/>
  <c r="Q147" i="2"/>
  <c r="R147" i="2"/>
  <c r="S147" i="2"/>
  <c r="T147" i="2"/>
  <c r="U147" i="2"/>
  <c r="V147" i="2"/>
  <c r="W147" i="2"/>
  <c r="Q148" i="2"/>
  <c r="R148" i="2"/>
  <c r="S148" i="2"/>
  <c r="T148" i="2"/>
  <c r="U148" i="2"/>
  <c r="V148" i="2"/>
  <c r="W148" i="2"/>
  <c r="Q149" i="2"/>
  <c r="R149" i="2"/>
  <c r="S149" i="2"/>
  <c r="T149" i="2"/>
  <c r="U149" i="2"/>
  <c r="V149" i="2"/>
  <c r="W149" i="2"/>
  <c r="Q150" i="2"/>
  <c r="R150" i="2"/>
  <c r="S150" i="2"/>
  <c r="T150" i="2"/>
  <c r="U150" i="2"/>
  <c r="V150" i="2"/>
  <c r="W150" i="2"/>
  <c r="Q151" i="2"/>
  <c r="R151" i="2"/>
  <c r="S151" i="2"/>
  <c r="T151" i="2"/>
  <c r="U151" i="2"/>
  <c r="V151" i="2"/>
  <c r="W151" i="2"/>
  <c r="Q152" i="2"/>
  <c r="R152" i="2"/>
  <c r="S152" i="2"/>
  <c r="T152" i="2"/>
  <c r="U152" i="2"/>
  <c r="V152" i="2"/>
  <c r="W152" i="2"/>
  <c r="Q153" i="2"/>
  <c r="R153" i="2"/>
  <c r="S153" i="2"/>
  <c r="T153" i="2"/>
  <c r="U153" i="2"/>
  <c r="V153" i="2"/>
  <c r="W153" i="2"/>
  <c r="Q154" i="2"/>
  <c r="R154" i="2"/>
  <c r="S154" i="2"/>
  <c r="T154" i="2"/>
  <c r="U154" i="2"/>
  <c r="V154" i="2"/>
  <c r="W154" i="2"/>
  <c r="Q155" i="2"/>
  <c r="R155" i="2"/>
  <c r="S155" i="2"/>
  <c r="T155" i="2"/>
  <c r="U155" i="2"/>
  <c r="V155" i="2"/>
  <c r="W155" i="2"/>
  <c r="Q156" i="2"/>
  <c r="R156" i="2"/>
  <c r="S156" i="2"/>
  <c r="T156" i="2"/>
  <c r="U156" i="2"/>
  <c r="V156" i="2"/>
  <c r="W156" i="2"/>
  <c r="Q157" i="2"/>
  <c r="R157" i="2"/>
  <c r="S157" i="2"/>
  <c r="T157" i="2"/>
  <c r="U157" i="2"/>
  <c r="V157" i="2"/>
  <c r="W157" i="2"/>
  <c r="Q158" i="2"/>
  <c r="R158" i="2"/>
  <c r="S158" i="2"/>
  <c r="T158" i="2"/>
  <c r="U158" i="2"/>
  <c r="V158" i="2"/>
  <c r="W158" i="2"/>
  <c r="Q159" i="2"/>
  <c r="R159" i="2"/>
  <c r="S159" i="2"/>
  <c r="T159" i="2"/>
  <c r="U159" i="2"/>
  <c r="V159" i="2"/>
  <c r="W159" i="2"/>
  <c r="Q160" i="2"/>
  <c r="R160" i="2"/>
  <c r="S160" i="2"/>
  <c r="T160" i="2"/>
  <c r="U160" i="2"/>
  <c r="V160" i="2"/>
  <c r="W160" i="2"/>
  <c r="Q161" i="2"/>
  <c r="R161" i="2"/>
  <c r="S161" i="2"/>
  <c r="T161" i="2"/>
  <c r="U161" i="2"/>
  <c r="V161" i="2"/>
  <c r="W161" i="2"/>
  <c r="Q162" i="2"/>
  <c r="R162" i="2"/>
  <c r="S162" i="2"/>
  <c r="T162" i="2"/>
  <c r="U162" i="2"/>
  <c r="V162" i="2"/>
  <c r="W162" i="2"/>
  <c r="Q163" i="2"/>
  <c r="R163" i="2"/>
  <c r="S163" i="2"/>
  <c r="T163" i="2"/>
  <c r="U163" i="2"/>
  <c r="V163" i="2"/>
  <c r="W163" i="2"/>
  <c r="Q164" i="2"/>
  <c r="R164" i="2"/>
  <c r="S164" i="2"/>
  <c r="T164" i="2"/>
  <c r="U164" i="2"/>
  <c r="V164" i="2"/>
  <c r="W164" i="2"/>
  <c r="Q165" i="2"/>
  <c r="R165" i="2"/>
  <c r="S165" i="2"/>
  <c r="T165" i="2"/>
  <c r="U165" i="2"/>
  <c r="V165" i="2"/>
  <c r="W165" i="2"/>
  <c r="Q166" i="2"/>
  <c r="R166" i="2"/>
  <c r="S166" i="2"/>
  <c r="T166" i="2"/>
  <c r="U166" i="2"/>
  <c r="V166" i="2"/>
  <c r="W166" i="2"/>
  <c r="Q167" i="2"/>
  <c r="R167" i="2"/>
  <c r="S167" i="2"/>
  <c r="T167" i="2"/>
  <c r="U167" i="2"/>
  <c r="V167" i="2"/>
  <c r="W167" i="2"/>
  <c r="Q168" i="2"/>
  <c r="R168" i="2"/>
  <c r="S168" i="2"/>
  <c r="T168" i="2"/>
  <c r="U168" i="2"/>
  <c r="V168" i="2"/>
  <c r="W168" i="2"/>
  <c r="Q169" i="2"/>
  <c r="R169" i="2"/>
  <c r="S169" i="2"/>
  <c r="T169" i="2"/>
  <c r="U169" i="2"/>
  <c r="V169" i="2"/>
  <c r="W169" i="2"/>
  <c r="Q170" i="2"/>
  <c r="R170" i="2"/>
  <c r="S170" i="2"/>
  <c r="T170" i="2"/>
  <c r="U170" i="2"/>
  <c r="V170" i="2"/>
  <c r="W170" i="2"/>
  <c r="Q171" i="2"/>
  <c r="R171" i="2"/>
  <c r="S171" i="2"/>
  <c r="T171" i="2"/>
  <c r="U171" i="2"/>
  <c r="V171" i="2"/>
  <c r="W171" i="2"/>
  <c r="Q172" i="2"/>
  <c r="R172" i="2"/>
  <c r="S172" i="2"/>
  <c r="T172" i="2"/>
  <c r="U172" i="2"/>
  <c r="V172" i="2"/>
  <c r="W172" i="2"/>
  <c r="Q173" i="2"/>
  <c r="R173" i="2"/>
  <c r="S173" i="2"/>
  <c r="T173" i="2"/>
  <c r="U173" i="2"/>
  <c r="V173" i="2"/>
  <c r="W173" i="2"/>
  <c r="Q174" i="2"/>
  <c r="R174" i="2"/>
  <c r="S174" i="2"/>
  <c r="T174" i="2"/>
  <c r="U174" i="2"/>
  <c r="V174" i="2"/>
  <c r="W174" i="2"/>
  <c r="Q175" i="2"/>
  <c r="R175" i="2"/>
  <c r="S175" i="2"/>
  <c r="T175" i="2"/>
  <c r="U175" i="2"/>
  <c r="V175" i="2"/>
  <c r="W175" i="2"/>
  <c r="Q176" i="2"/>
  <c r="R176" i="2"/>
  <c r="S176" i="2"/>
  <c r="T176" i="2"/>
  <c r="U176" i="2"/>
  <c r="V176" i="2"/>
  <c r="W176" i="2"/>
  <c r="Q177" i="2"/>
  <c r="R177" i="2"/>
  <c r="S177" i="2"/>
  <c r="T177" i="2"/>
  <c r="U177" i="2"/>
  <c r="V177" i="2"/>
  <c r="W177" i="2"/>
  <c r="Q178" i="2"/>
  <c r="R178" i="2"/>
  <c r="S178" i="2"/>
  <c r="T178" i="2"/>
  <c r="U178" i="2"/>
  <c r="V178" i="2"/>
  <c r="W178" i="2"/>
  <c r="Q179" i="2"/>
  <c r="R179" i="2"/>
  <c r="S179" i="2"/>
  <c r="T179" i="2"/>
  <c r="U179" i="2"/>
  <c r="V179" i="2"/>
  <c r="W179" i="2"/>
  <c r="Q180" i="2"/>
  <c r="R180" i="2"/>
  <c r="S180" i="2"/>
  <c r="T180" i="2"/>
  <c r="U180" i="2"/>
  <c r="V180" i="2"/>
  <c r="W180" i="2"/>
  <c r="Q181" i="2"/>
  <c r="R181" i="2"/>
  <c r="S181" i="2"/>
  <c r="T181" i="2"/>
  <c r="U181" i="2"/>
  <c r="V181" i="2"/>
  <c r="W181" i="2"/>
  <c r="Q182" i="2"/>
  <c r="R182" i="2"/>
  <c r="S182" i="2"/>
  <c r="T182" i="2"/>
  <c r="U182" i="2"/>
  <c r="V182" i="2"/>
  <c r="W182" i="2"/>
  <c r="Q183" i="2"/>
  <c r="R183" i="2"/>
  <c r="S183" i="2"/>
  <c r="T183" i="2"/>
  <c r="U183" i="2"/>
  <c r="V183" i="2"/>
  <c r="W183" i="2"/>
  <c r="Q184" i="2"/>
  <c r="R184" i="2"/>
  <c r="S184" i="2"/>
  <c r="T184" i="2"/>
  <c r="U184" i="2"/>
  <c r="V184" i="2"/>
  <c r="W184" i="2"/>
  <c r="Q185" i="2"/>
  <c r="R185" i="2"/>
  <c r="S185" i="2"/>
  <c r="T185" i="2"/>
  <c r="U185" i="2"/>
  <c r="V185" i="2"/>
  <c r="W185" i="2"/>
  <c r="Q186" i="2"/>
  <c r="R186" i="2"/>
  <c r="S186" i="2"/>
  <c r="T186" i="2"/>
  <c r="U186" i="2"/>
  <c r="V186" i="2"/>
  <c r="W186" i="2"/>
  <c r="Q187" i="2"/>
  <c r="R187" i="2"/>
  <c r="S187" i="2"/>
  <c r="T187" i="2"/>
  <c r="U187" i="2"/>
  <c r="V187" i="2"/>
  <c r="W187" i="2"/>
  <c r="Q188" i="2"/>
  <c r="R188" i="2"/>
  <c r="S188" i="2"/>
  <c r="T188" i="2"/>
  <c r="U188" i="2"/>
  <c r="V188" i="2"/>
  <c r="W188" i="2"/>
  <c r="Q189" i="2"/>
  <c r="R189" i="2"/>
  <c r="S189" i="2"/>
  <c r="T189" i="2"/>
  <c r="U189" i="2"/>
  <c r="V189" i="2"/>
  <c r="W189" i="2"/>
  <c r="Q190" i="2"/>
  <c r="R190" i="2"/>
  <c r="S190" i="2"/>
  <c r="T190" i="2"/>
  <c r="U190" i="2"/>
  <c r="V190" i="2"/>
  <c r="W190" i="2"/>
  <c r="Q191" i="2"/>
  <c r="R191" i="2"/>
  <c r="S191" i="2"/>
  <c r="T191" i="2"/>
  <c r="U191" i="2"/>
  <c r="V191" i="2"/>
  <c r="W191" i="2"/>
  <c r="Q192" i="2"/>
  <c r="R192" i="2"/>
  <c r="S192" i="2"/>
  <c r="T192" i="2"/>
  <c r="U192" i="2"/>
  <c r="V192" i="2"/>
  <c r="W192" i="2"/>
  <c r="Q193" i="2"/>
  <c r="R193" i="2"/>
  <c r="S193" i="2"/>
  <c r="T193" i="2"/>
  <c r="U193" i="2"/>
  <c r="V193" i="2"/>
  <c r="W193" i="2"/>
  <c r="Q194" i="2"/>
  <c r="R194" i="2"/>
  <c r="S194" i="2"/>
  <c r="T194" i="2"/>
  <c r="U194" i="2"/>
  <c r="V194" i="2"/>
  <c r="W194" i="2"/>
  <c r="Q195" i="2"/>
  <c r="R195" i="2"/>
  <c r="S195" i="2"/>
  <c r="T195" i="2"/>
  <c r="U195" i="2"/>
  <c r="V195" i="2"/>
  <c r="W195" i="2"/>
  <c r="Q196" i="2"/>
  <c r="R196" i="2"/>
  <c r="S196" i="2"/>
  <c r="T196" i="2"/>
  <c r="U196" i="2"/>
  <c r="V196" i="2"/>
  <c r="W196" i="2"/>
  <c r="Q197" i="2"/>
  <c r="R197" i="2"/>
  <c r="S197" i="2"/>
  <c r="T197" i="2"/>
  <c r="U197" i="2"/>
  <c r="V197" i="2"/>
  <c r="W197" i="2"/>
  <c r="Q198" i="2"/>
  <c r="R198" i="2"/>
  <c r="S198" i="2"/>
  <c r="T198" i="2"/>
  <c r="U198" i="2"/>
  <c r="V198" i="2"/>
  <c r="W198" i="2"/>
  <c r="Q199" i="2"/>
  <c r="R199" i="2"/>
  <c r="S199" i="2"/>
  <c r="T199" i="2"/>
  <c r="U199" i="2"/>
  <c r="V199" i="2"/>
  <c r="W199" i="2"/>
  <c r="Q200" i="2"/>
  <c r="R200" i="2"/>
  <c r="S200" i="2"/>
  <c r="T200" i="2"/>
  <c r="U200" i="2"/>
  <c r="V200" i="2"/>
  <c r="W200" i="2"/>
  <c r="Q201" i="2"/>
  <c r="R201" i="2"/>
  <c r="S201" i="2"/>
  <c r="T201" i="2"/>
  <c r="U201" i="2"/>
  <c r="V201" i="2"/>
  <c r="W201" i="2"/>
  <c r="Q202" i="2"/>
  <c r="R202" i="2"/>
  <c r="S202" i="2"/>
  <c r="T202" i="2"/>
  <c r="U202" i="2"/>
  <c r="V202" i="2"/>
  <c r="W202" i="2"/>
  <c r="Q203" i="2"/>
  <c r="R203" i="2"/>
  <c r="S203" i="2"/>
  <c r="T203" i="2"/>
  <c r="U203" i="2"/>
  <c r="V203" i="2"/>
  <c r="W203" i="2"/>
  <c r="Q204" i="2"/>
  <c r="R204" i="2"/>
  <c r="S204" i="2"/>
  <c r="T204" i="2"/>
  <c r="U204" i="2"/>
  <c r="V204" i="2"/>
  <c r="W204" i="2"/>
  <c r="Q205" i="2"/>
  <c r="R205" i="2"/>
  <c r="S205" i="2"/>
  <c r="T205" i="2"/>
  <c r="U205" i="2"/>
  <c r="V205" i="2"/>
  <c r="W205" i="2"/>
  <c r="Q206" i="2"/>
  <c r="R206" i="2"/>
  <c r="S206" i="2"/>
  <c r="T206" i="2"/>
  <c r="U206" i="2"/>
  <c r="V206" i="2"/>
  <c r="W206" i="2"/>
  <c r="Q207" i="2"/>
  <c r="R207" i="2"/>
  <c r="S207" i="2"/>
  <c r="T207" i="2"/>
  <c r="U207" i="2"/>
  <c r="V207" i="2"/>
  <c r="W207" i="2"/>
  <c r="Q208" i="2"/>
  <c r="R208" i="2"/>
  <c r="S208" i="2"/>
  <c r="T208" i="2"/>
  <c r="U208" i="2"/>
  <c r="V208" i="2"/>
  <c r="W208" i="2"/>
  <c r="Q209" i="2"/>
  <c r="R209" i="2"/>
  <c r="S209" i="2"/>
  <c r="T209" i="2"/>
  <c r="U209" i="2"/>
  <c r="V209" i="2"/>
  <c r="W209" i="2"/>
  <c r="Q210" i="2"/>
  <c r="R210" i="2"/>
  <c r="S210" i="2"/>
  <c r="T210" i="2"/>
  <c r="U210" i="2"/>
  <c r="V210" i="2"/>
  <c r="W210" i="2"/>
  <c r="Q211" i="2"/>
  <c r="R211" i="2"/>
  <c r="S211" i="2"/>
  <c r="T211" i="2"/>
  <c r="U211" i="2"/>
  <c r="V211" i="2"/>
  <c r="W211" i="2"/>
  <c r="Q212" i="2"/>
  <c r="R212" i="2"/>
  <c r="S212" i="2"/>
  <c r="T212" i="2"/>
  <c r="U212" i="2"/>
  <c r="V212" i="2"/>
  <c r="W212" i="2"/>
  <c r="Q213" i="2"/>
  <c r="R213" i="2"/>
  <c r="S213" i="2"/>
  <c r="T213" i="2"/>
  <c r="U213" i="2"/>
  <c r="V213" i="2"/>
  <c r="W213" i="2"/>
  <c r="Q214" i="2"/>
  <c r="R214" i="2"/>
  <c r="S214" i="2"/>
  <c r="T214" i="2"/>
  <c r="U214" i="2"/>
  <c r="V214" i="2"/>
  <c r="W214" i="2"/>
  <c r="Q215" i="2"/>
  <c r="R215" i="2"/>
  <c r="S215" i="2"/>
  <c r="T215" i="2"/>
  <c r="U215" i="2"/>
  <c r="V215" i="2"/>
  <c r="W215" i="2"/>
  <c r="Q216" i="2"/>
  <c r="R216" i="2"/>
  <c r="S216" i="2"/>
  <c r="T216" i="2"/>
  <c r="U216" i="2"/>
  <c r="V216" i="2"/>
  <c r="W216" i="2"/>
  <c r="Q217" i="2"/>
  <c r="R217" i="2"/>
  <c r="S217" i="2"/>
  <c r="T217" i="2"/>
  <c r="U217" i="2"/>
  <c r="V217" i="2"/>
  <c r="W217" i="2"/>
  <c r="Q218" i="2"/>
  <c r="R218" i="2"/>
  <c r="S218" i="2"/>
  <c r="T218" i="2"/>
  <c r="U218" i="2"/>
  <c r="V218" i="2"/>
  <c r="W218" i="2"/>
  <c r="Q219" i="2"/>
  <c r="R219" i="2"/>
  <c r="S219" i="2"/>
  <c r="T219" i="2"/>
  <c r="U219" i="2"/>
  <c r="V219" i="2"/>
  <c r="W219" i="2"/>
  <c r="Q220" i="2"/>
  <c r="R220" i="2"/>
  <c r="S220" i="2"/>
  <c r="T220" i="2"/>
  <c r="U220" i="2"/>
  <c r="V220" i="2"/>
  <c r="W220" i="2"/>
  <c r="Q221" i="2"/>
  <c r="R221" i="2"/>
  <c r="S221" i="2"/>
  <c r="T221" i="2"/>
  <c r="U221" i="2"/>
  <c r="V221" i="2"/>
  <c r="W221" i="2"/>
  <c r="Q222" i="2"/>
  <c r="R222" i="2"/>
  <c r="S222" i="2"/>
  <c r="T222" i="2"/>
  <c r="U222" i="2"/>
  <c r="V222" i="2"/>
  <c r="W222" i="2"/>
  <c r="Q223" i="2"/>
  <c r="R223" i="2"/>
  <c r="S223" i="2"/>
  <c r="T223" i="2"/>
  <c r="U223" i="2"/>
  <c r="V223" i="2"/>
  <c r="W223" i="2"/>
  <c r="Q224" i="2"/>
  <c r="R224" i="2"/>
  <c r="S224" i="2"/>
  <c r="T224" i="2"/>
  <c r="U224" i="2"/>
  <c r="V224" i="2"/>
  <c r="W224" i="2"/>
  <c r="Q225" i="2"/>
  <c r="R225" i="2"/>
  <c r="S225" i="2"/>
  <c r="T225" i="2"/>
  <c r="U225" i="2"/>
  <c r="V225" i="2"/>
  <c r="W225" i="2"/>
  <c r="Q226" i="2"/>
  <c r="R226" i="2"/>
  <c r="S226" i="2"/>
  <c r="T226" i="2"/>
  <c r="U226" i="2"/>
  <c r="V226" i="2"/>
  <c r="W226" i="2"/>
  <c r="Q227" i="2"/>
  <c r="R227" i="2"/>
  <c r="S227" i="2"/>
  <c r="T227" i="2"/>
  <c r="U227" i="2"/>
  <c r="V227" i="2"/>
  <c r="W227" i="2"/>
  <c r="Q228" i="2"/>
  <c r="R228" i="2"/>
  <c r="S228" i="2"/>
  <c r="T228" i="2"/>
  <c r="U228" i="2"/>
  <c r="V228" i="2"/>
  <c r="W228" i="2"/>
  <c r="Q229" i="2"/>
  <c r="R229" i="2"/>
  <c r="S229" i="2"/>
  <c r="T229" i="2"/>
  <c r="U229" i="2"/>
  <c r="V229" i="2"/>
  <c r="W229" i="2"/>
  <c r="Q230" i="2"/>
  <c r="R230" i="2"/>
  <c r="S230" i="2"/>
  <c r="T230" i="2"/>
  <c r="U230" i="2"/>
  <c r="V230" i="2"/>
  <c r="W230" i="2"/>
  <c r="Q231" i="2"/>
  <c r="R231" i="2"/>
  <c r="S231" i="2"/>
  <c r="T231" i="2"/>
  <c r="U231" i="2"/>
  <c r="V231" i="2"/>
  <c r="W231" i="2"/>
  <c r="Q232" i="2"/>
  <c r="R232" i="2"/>
  <c r="S232" i="2"/>
  <c r="T232" i="2"/>
  <c r="U232" i="2"/>
  <c r="V232" i="2"/>
  <c r="W232" i="2"/>
  <c r="Q233" i="2"/>
  <c r="R233" i="2"/>
  <c r="S233" i="2"/>
  <c r="T233" i="2"/>
  <c r="U233" i="2"/>
  <c r="V233" i="2"/>
  <c r="W233" i="2"/>
  <c r="Q234" i="2"/>
  <c r="R234" i="2"/>
  <c r="S234" i="2"/>
  <c r="T234" i="2"/>
  <c r="U234" i="2"/>
  <c r="V234" i="2"/>
  <c r="W234" i="2"/>
  <c r="Q235" i="2"/>
  <c r="R235" i="2"/>
  <c r="S235" i="2"/>
  <c r="T235" i="2"/>
  <c r="U235" i="2"/>
  <c r="V235" i="2"/>
  <c r="W235" i="2"/>
  <c r="Q236" i="2"/>
  <c r="R236" i="2"/>
  <c r="S236" i="2"/>
  <c r="T236" i="2"/>
  <c r="U236" i="2"/>
  <c r="V236" i="2"/>
  <c r="W236" i="2"/>
  <c r="Q237" i="2"/>
  <c r="R237" i="2"/>
  <c r="S237" i="2"/>
  <c r="T237" i="2"/>
  <c r="U237" i="2"/>
  <c r="V237" i="2"/>
  <c r="W237" i="2"/>
  <c r="Q238" i="2"/>
  <c r="R238" i="2"/>
  <c r="S238" i="2"/>
  <c r="T238" i="2"/>
  <c r="U238" i="2"/>
  <c r="V238" i="2"/>
  <c r="W238" i="2"/>
  <c r="Q239" i="2"/>
  <c r="R239" i="2"/>
  <c r="S239" i="2"/>
  <c r="T239" i="2"/>
  <c r="U239" i="2"/>
  <c r="V239" i="2"/>
  <c r="W239" i="2"/>
  <c r="Q240" i="2"/>
  <c r="R240" i="2"/>
  <c r="S240" i="2"/>
  <c r="T240" i="2"/>
  <c r="U240" i="2"/>
  <c r="V240" i="2"/>
  <c r="W240" i="2"/>
  <c r="Q241" i="2"/>
  <c r="R241" i="2"/>
  <c r="S241" i="2"/>
  <c r="T241" i="2"/>
  <c r="U241" i="2"/>
  <c r="V241" i="2"/>
  <c r="W241" i="2"/>
  <c r="Q242" i="2"/>
  <c r="R242" i="2"/>
  <c r="S242" i="2"/>
  <c r="T242" i="2"/>
  <c r="U242" i="2"/>
  <c r="V242" i="2"/>
  <c r="W242" i="2"/>
  <c r="Q243" i="2"/>
  <c r="R243" i="2"/>
  <c r="S243" i="2"/>
  <c r="T243" i="2"/>
  <c r="U243" i="2"/>
  <c r="V243" i="2"/>
  <c r="W243" i="2"/>
  <c r="Q244" i="2"/>
  <c r="R244" i="2"/>
  <c r="S244" i="2"/>
  <c r="T244" i="2"/>
  <c r="U244" i="2"/>
  <c r="V244" i="2"/>
  <c r="W244" i="2"/>
  <c r="Q245" i="2"/>
  <c r="R245" i="2"/>
  <c r="S245" i="2"/>
  <c r="T245" i="2"/>
  <c r="U245" i="2"/>
  <c r="V245" i="2"/>
  <c r="W245" i="2"/>
  <c r="Q246" i="2"/>
  <c r="R246" i="2"/>
  <c r="S246" i="2"/>
  <c r="T246" i="2"/>
  <c r="U246" i="2"/>
  <c r="V246" i="2"/>
  <c r="W246" i="2"/>
  <c r="Q247" i="2"/>
  <c r="R247" i="2"/>
  <c r="S247" i="2"/>
  <c r="T247" i="2"/>
  <c r="U247" i="2"/>
  <c r="V247" i="2"/>
  <c r="W247" i="2"/>
  <c r="Q248" i="2"/>
  <c r="R248" i="2"/>
  <c r="S248" i="2"/>
  <c r="T248" i="2"/>
  <c r="U248" i="2"/>
  <c r="V248" i="2"/>
  <c r="W248" i="2"/>
  <c r="Q249" i="2"/>
  <c r="R249" i="2"/>
  <c r="S249" i="2"/>
  <c r="T249" i="2"/>
  <c r="U249" i="2"/>
  <c r="V249" i="2"/>
  <c r="W249" i="2"/>
  <c r="Q250" i="2"/>
  <c r="R250" i="2"/>
  <c r="S250" i="2"/>
  <c r="T250" i="2"/>
  <c r="U250" i="2"/>
  <c r="V250" i="2"/>
  <c r="W250" i="2"/>
  <c r="Q251" i="2"/>
  <c r="R251" i="2"/>
  <c r="S251" i="2"/>
  <c r="T251" i="2"/>
  <c r="U251" i="2"/>
  <c r="V251" i="2"/>
  <c r="W251" i="2"/>
  <c r="Q252" i="2"/>
  <c r="R252" i="2"/>
  <c r="S252" i="2"/>
  <c r="T252" i="2"/>
  <c r="U252" i="2"/>
  <c r="V252" i="2"/>
  <c r="W252" i="2"/>
  <c r="Q253" i="2"/>
  <c r="R253" i="2"/>
  <c r="S253" i="2"/>
  <c r="T253" i="2"/>
  <c r="U253" i="2"/>
  <c r="V253" i="2"/>
  <c r="W253" i="2"/>
  <c r="Q254" i="2"/>
  <c r="R254" i="2"/>
  <c r="S254" i="2"/>
  <c r="T254" i="2"/>
  <c r="U254" i="2"/>
  <c r="V254" i="2"/>
  <c r="W254" i="2"/>
  <c r="Q255" i="2"/>
  <c r="R255" i="2"/>
  <c r="S255" i="2"/>
  <c r="T255" i="2"/>
  <c r="U255" i="2"/>
  <c r="V255" i="2"/>
  <c r="W255" i="2"/>
  <c r="Q256" i="2"/>
  <c r="R256" i="2"/>
  <c r="S256" i="2"/>
  <c r="T256" i="2"/>
  <c r="U256" i="2"/>
  <c r="V256" i="2"/>
  <c r="W256" i="2"/>
  <c r="Q257" i="2"/>
  <c r="R257" i="2"/>
  <c r="S257" i="2"/>
  <c r="T257" i="2"/>
  <c r="U257" i="2"/>
  <c r="V257" i="2"/>
  <c r="W257" i="2"/>
  <c r="Q258" i="2"/>
  <c r="R258" i="2"/>
  <c r="S258" i="2"/>
  <c r="T258" i="2"/>
  <c r="U258" i="2"/>
  <c r="V258" i="2"/>
  <c r="W258" i="2"/>
  <c r="Q259" i="2"/>
  <c r="R259" i="2"/>
  <c r="S259" i="2"/>
  <c r="T259" i="2"/>
  <c r="U259" i="2"/>
  <c r="V259" i="2"/>
  <c r="W259" i="2"/>
  <c r="Q260" i="2"/>
  <c r="R260" i="2"/>
  <c r="S260" i="2"/>
  <c r="T260" i="2"/>
  <c r="U260" i="2"/>
  <c r="V260" i="2"/>
  <c r="W260" i="2"/>
  <c r="Q261" i="2"/>
  <c r="R261" i="2"/>
  <c r="S261" i="2"/>
  <c r="T261" i="2"/>
  <c r="U261" i="2"/>
  <c r="V261" i="2"/>
  <c r="W261" i="2"/>
  <c r="Q262" i="2"/>
  <c r="R262" i="2"/>
  <c r="S262" i="2"/>
  <c r="T262" i="2"/>
  <c r="U262" i="2"/>
  <c r="V262" i="2"/>
  <c r="W262" i="2"/>
  <c r="Q263" i="2"/>
  <c r="R263" i="2"/>
  <c r="S263" i="2"/>
  <c r="T263" i="2"/>
  <c r="U263" i="2"/>
  <c r="V263" i="2"/>
  <c r="W263" i="2"/>
  <c r="Q264" i="2"/>
  <c r="R264" i="2"/>
  <c r="S264" i="2"/>
  <c r="T264" i="2"/>
  <c r="U264" i="2"/>
  <c r="V264" i="2"/>
  <c r="W264" i="2"/>
  <c r="Q265" i="2"/>
  <c r="R265" i="2"/>
  <c r="S265" i="2"/>
  <c r="T265" i="2"/>
  <c r="U265" i="2"/>
  <c r="V265" i="2"/>
  <c r="W265" i="2"/>
  <c r="Q266" i="2"/>
  <c r="R266" i="2"/>
  <c r="S266" i="2"/>
  <c r="T266" i="2"/>
  <c r="U266" i="2"/>
  <c r="V266" i="2"/>
  <c r="W266" i="2"/>
  <c r="Q267" i="2"/>
  <c r="R267" i="2"/>
  <c r="S267" i="2"/>
  <c r="T267" i="2"/>
  <c r="U267" i="2"/>
  <c r="V267" i="2"/>
  <c r="W267" i="2"/>
  <c r="Q268" i="2"/>
  <c r="R268" i="2"/>
  <c r="S268" i="2"/>
  <c r="T268" i="2"/>
  <c r="U268" i="2"/>
  <c r="V268" i="2"/>
  <c r="W268" i="2"/>
  <c r="Q269" i="2"/>
  <c r="R269" i="2"/>
  <c r="S269" i="2"/>
  <c r="T269" i="2"/>
  <c r="U269" i="2"/>
  <c r="V269" i="2"/>
  <c r="W269" i="2"/>
  <c r="Q270" i="2"/>
  <c r="R270" i="2"/>
  <c r="S270" i="2"/>
  <c r="T270" i="2"/>
  <c r="U270" i="2"/>
  <c r="V270" i="2"/>
  <c r="W270" i="2"/>
  <c r="Q271" i="2"/>
  <c r="R271" i="2"/>
  <c r="S271" i="2"/>
  <c r="T271" i="2"/>
  <c r="U271" i="2"/>
  <c r="V271" i="2"/>
  <c r="W271" i="2"/>
  <c r="Q272" i="2"/>
  <c r="R272" i="2"/>
  <c r="S272" i="2"/>
  <c r="T272" i="2"/>
  <c r="U272" i="2"/>
  <c r="V272" i="2"/>
  <c r="W272" i="2"/>
  <c r="Q273" i="2"/>
  <c r="R273" i="2"/>
  <c r="S273" i="2"/>
  <c r="T273" i="2"/>
  <c r="U273" i="2"/>
  <c r="V273" i="2"/>
  <c r="W273" i="2"/>
  <c r="Q274" i="2"/>
  <c r="R274" i="2"/>
  <c r="S274" i="2"/>
  <c r="T274" i="2"/>
  <c r="U274" i="2"/>
  <c r="V274" i="2"/>
  <c r="W274" i="2"/>
  <c r="Q275" i="2"/>
  <c r="R275" i="2"/>
  <c r="S275" i="2"/>
  <c r="T275" i="2"/>
  <c r="U275" i="2"/>
  <c r="V275" i="2"/>
  <c r="W275" i="2"/>
  <c r="Q276" i="2"/>
  <c r="R276" i="2"/>
  <c r="S276" i="2"/>
  <c r="T276" i="2"/>
  <c r="U276" i="2"/>
  <c r="V276" i="2"/>
  <c r="W276" i="2"/>
  <c r="Q277" i="2"/>
  <c r="R277" i="2"/>
  <c r="S277" i="2"/>
  <c r="T277" i="2"/>
  <c r="U277" i="2"/>
  <c r="V277" i="2"/>
  <c r="W277" i="2"/>
  <c r="Q278" i="2"/>
  <c r="R278" i="2"/>
  <c r="S278" i="2"/>
  <c r="T278" i="2"/>
  <c r="U278" i="2"/>
  <c r="V278" i="2"/>
  <c r="W278" i="2"/>
  <c r="Q279" i="2"/>
  <c r="R279" i="2"/>
  <c r="S279" i="2"/>
  <c r="T279" i="2"/>
  <c r="U279" i="2"/>
  <c r="V279" i="2"/>
  <c r="W279" i="2"/>
  <c r="Q280" i="2"/>
  <c r="R280" i="2"/>
  <c r="S280" i="2"/>
  <c r="T280" i="2"/>
  <c r="U280" i="2"/>
  <c r="V280" i="2"/>
  <c r="W280" i="2"/>
  <c r="Q281" i="2"/>
  <c r="R281" i="2"/>
  <c r="S281" i="2"/>
  <c r="T281" i="2"/>
  <c r="U281" i="2"/>
  <c r="V281" i="2"/>
  <c r="W281" i="2"/>
  <c r="Q282" i="2"/>
  <c r="R282" i="2"/>
  <c r="S282" i="2"/>
  <c r="T282" i="2"/>
  <c r="U282" i="2"/>
  <c r="V282" i="2"/>
  <c r="W282" i="2"/>
  <c r="Q283" i="2"/>
  <c r="R283" i="2"/>
  <c r="S283" i="2"/>
  <c r="T283" i="2"/>
  <c r="U283" i="2"/>
  <c r="V283" i="2"/>
  <c r="W283" i="2"/>
  <c r="Q284" i="2"/>
  <c r="R284" i="2"/>
  <c r="S284" i="2"/>
  <c r="T284" i="2"/>
  <c r="U284" i="2"/>
  <c r="V284" i="2"/>
  <c r="W284" i="2"/>
  <c r="Q285" i="2"/>
  <c r="R285" i="2"/>
  <c r="S285" i="2"/>
  <c r="T285" i="2"/>
  <c r="U285" i="2"/>
  <c r="V285" i="2"/>
  <c r="W285" i="2"/>
  <c r="Q286" i="2"/>
  <c r="R286" i="2"/>
  <c r="S286" i="2"/>
  <c r="T286" i="2"/>
  <c r="U286" i="2"/>
  <c r="V286" i="2"/>
  <c r="W286" i="2"/>
  <c r="Q287" i="2"/>
  <c r="R287" i="2"/>
  <c r="S287" i="2"/>
  <c r="T287" i="2"/>
  <c r="U287" i="2"/>
  <c r="V287" i="2"/>
  <c r="W287" i="2"/>
  <c r="Q288" i="2"/>
  <c r="R288" i="2"/>
  <c r="S288" i="2"/>
  <c r="T288" i="2"/>
  <c r="U288" i="2"/>
  <c r="V288" i="2"/>
  <c r="W288" i="2"/>
  <c r="Q289" i="2"/>
  <c r="R289" i="2"/>
  <c r="S289" i="2"/>
  <c r="T289" i="2"/>
  <c r="U289" i="2"/>
  <c r="V289" i="2"/>
  <c r="W289" i="2"/>
  <c r="Q290" i="2"/>
  <c r="R290" i="2"/>
  <c r="S290" i="2"/>
  <c r="T290" i="2"/>
  <c r="U290" i="2"/>
  <c r="V290" i="2"/>
  <c r="W290" i="2"/>
  <c r="Q291" i="2"/>
  <c r="R291" i="2"/>
  <c r="S291" i="2"/>
  <c r="T291" i="2"/>
  <c r="U291" i="2"/>
  <c r="V291" i="2"/>
  <c r="W291" i="2"/>
  <c r="Q292" i="2"/>
  <c r="R292" i="2"/>
  <c r="S292" i="2"/>
  <c r="T292" i="2"/>
  <c r="U292" i="2"/>
  <c r="V292" i="2"/>
  <c r="W292" i="2"/>
  <c r="Q293" i="2"/>
  <c r="R293" i="2"/>
  <c r="S293" i="2"/>
  <c r="T293" i="2"/>
  <c r="U293" i="2"/>
  <c r="V293" i="2"/>
  <c r="W293" i="2"/>
  <c r="Q294" i="2"/>
  <c r="R294" i="2"/>
  <c r="S294" i="2"/>
  <c r="T294" i="2"/>
  <c r="U294" i="2"/>
  <c r="V294" i="2"/>
  <c r="W294" i="2"/>
  <c r="Q295" i="2"/>
  <c r="R295" i="2"/>
  <c r="S295" i="2"/>
  <c r="T295" i="2"/>
  <c r="U295" i="2"/>
  <c r="V295" i="2"/>
  <c r="W295" i="2"/>
  <c r="Q296" i="2"/>
  <c r="R296" i="2"/>
  <c r="S296" i="2"/>
  <c r="T296" i="2"/>
  <c r="U296" i="2"/>
  <c r="V296" i="2"/>
  <c r="W296" i="2"/>
  <c r="Q297" i="2"/>
  <c r="R297" i="2"/>
  <c r="S297" i="2"/>
  <c r="T297" i="2"/>
  <c r="U297" i="2"/>
  <c r="V297" i="2"/>
  <c r="W297" i="2"/>
  <c r="Q298" i="2"/>
  <c r="R298" i="2"/>
  <c r="S298" i="2"/>
  <c r="T298" i="2"/>
  <c r="U298" i="2"/>
  <c r="V298" i="2"/>
  <c r="W298" i="2"/>
  <c r="Q299" i="2"/>
  <c r="R299" i="2"/>
  <c r="S299" i="2"/>
  <c r="T299" i="2"/>
  <c r="U299" i="2"/>
  <c r="V299" i="2"/>
  <c r="W299" i="2"/>
  <c r="Q300" i="2"/>
  <c r="R300" i="2"/>
  <c r="S300" i="2"/>
  <c r="T300" i="2"/>
  <c r="U300" i="2"/>
  <c r="V300" i="2"/>
  <c r="W300" i="2"/>
  <c r="Q301" i="2"/>
  <c r="R301" i="2"/>
  <c r="S301" i="2"/>
  <c r="T301" i="2"/>
  <c r="U301" i="2"/>
  <c r="V301" i="2"/>
  <c r="W301" i="2"/>
  <c r="Q302" i="2"/>
  <c r="R302" i="2"/>
  <c r="S302" i="2"/>
  <c r="T302" i="2"/>
  <c r="U302" i="2"/>
  <c r="V302" i="2"/>
  <c r="W302" i="2"/>
  <c r="Q303" i="2"/>
  <c r="R303" i="2"/>
  <c r="S303" i="2"/>
  <c r="T303" i="2"/>
  <c r="U303" i="2"/>
  <c r="V303" i="2"/>
  <c r="W303" i="2"/>
  <c r="Q304" i="2"/>
  <c r="R304" i="2"/>
  <c r="S304" i="2"/>
  <c r="T304" i="2"/>
  <c r="U304" i="2"/>
  <c r="V304" i="2"/>
  <c r="W304" i="2"/>
  <c r="Q305" i="2"/>
  <c r="R305" i="2"/>
  <c r="S305" i="2"/>
  <c r="T305" i="2"/>
  <c r="U305" i="2"/>
  <c r="V305" i="2"/>
  <c r="W305" i="2"/>
  <c r="Q306" i="2"/>
  <c r="R306" i="2"/>
  <c r="S306" i="2"/>
  <c r="T306" i="2"/>
  <c r="U306" i="2"/>
  <c r="V306" i="2"/>
  <c r="W306" i="2"/>
  <c r="Q307" i="2"/>
  <c r="R307" i="2"/>
  <c r="S307" i="2"/>
  <c r="T307" i="2"/>
  <c r="U307" i="2"/>
  <c r="V307" i="2"/>
  <c r="W307" i="2"/>
  <c r="Q308" i="2"/>
  <c r="R308" i="2"/>
  <c r="S308" i="2"/>
  <c r="T308" i="2"/>
  <c r="U308" i="2"/>
  <c r="V308" i="2"/>
  <c r="W308" i="2"/>
  <c r="Q309" i="2"/>
  <c r="R309" i="2"/>
  <c r="S309" i="2"/>
  <c r="T309" i="2"/>
  <c r="U309" i="2"/>
  <c r="V309" i="2"/>
  <c r="W309" i="2"/>
  <c r="Q310" i="2"/>
  <c r="R310" i="2"/>
  <c r="S310" i="2"/>
  <c r="T310" i="2"/>
  <c r="U310" i="2"/>
  <c r="V310" i="2"/>
  <c r="W310" i="2"/>
  <c r="Q311" i="2"/>
  <c r="R311" i="2"/>
  <c r="S311" i="2"/>
  <c r="T311" i="2"/>
  <c r="U311" i="2"/>
  <c r="V311" i="2"/>
  <c r="W311" i="2"/>
  <c r="Q312" i="2"/>
  <c r="R312" i="2"/>
  <c r="S312" i="2"/>
  <c r="T312" i="2"/>
  <c r="U312" i="2"/>
  <c r="V312" i="2"/>
  <c r="W312" i="2"/>
  <c r="Q313" i="2"/>
  <c r="R313" i="2"/>
  <c r="S313" i="2"/>
  <c r="T313" i="2"/>
  <c r="U313" i="2"/>
  <c r="V313" i="2"/>
  <c r="W313" i="2"/>
  <c r="Q314" i="2"/>
  <c r="R314" i="2"/>
  <c r="S314" i="2"/>
  <c r="T314" i="2"/>
  <c r="U314" i="2"/>
  <c r="V314" i="2"/>
  <c r="W314" i="2"/>
  <c r="Q315" i="2"/>
  <c r="R315" i="2"/>
  <c r="S315" i="2"/>
  <c r="T315" i="2"/>
  <c r="U315" i="2"/>
  <c r="V315" i="2"/>
  <c r="W315" i="2"/>
  <c r="Q316" i="2"/>
  <c r="R316" i="2"/>
  <c r="S316" i="2"/>
  <c r="T316" i="2"/>
  <c r="U316" i="2"/>
  <c r="V316" i="2"/>
  <c r="W316" i="2"/>
  <c r="Q317" i="2"/>
  <c r="R317" i="2"/>
  <c r="S317" i="2"/>
  <c r="T317" i="2"/>
  <c r="U317" i="2"/>
  <c r="V317" i="2"/>
  <c r="W317" i="2"/>
  <c r="Q318" i="2"/>
  <c r="R318" i="2"/>
  <c r="S318" i="2"/>
  <c r="T318" i="2"/>
  <c r="U318" i="2"/>
  <c r="V318" i="2"/>
  <c r="W318" i="2"/>
  <c r="Q319" i="2"/>
  <c r="R319" i="2"/>
  <c r="S319" i="2"/>
  <c r="T319" i="2"/>
  <c r="U319" i="2"/>
  <c r="V319" i="2"/>
  <c r="W319" i="2"/>
  <c r="Q320" i="2"/>
  <c r="R320" i="2"/>
  <c r="S320" i="2"/>
  <c r="T320" i="2"/>
  <c r="U320" i="2"/>
  <c r="V320" i="2"/>
  <c r="W320" i="2"/>
  <c r="Q321" i="2"/>
  <c r="R321" i="2"/>
  <c r="S321" i="2"/>
  <c r="T321" i="2"/>
  <c r="U321" i="2"/>
  <c r="V321" i="2"/>
  <c r="W321" i="2"/>
  <c r="Q322" i="2"/>
  <c r="R322" i="2"/>
  <c r="S322" i="2"/>
  <c r="T322" i="2"/>
  <c r="U322" i="2"/>
  <c r="V322" i="2"/>
  <c r="W322" i="2"/>
  <c r="Q323" i="2"/>
  <c r="R323" i="2"/>
  <c r="S323" i="2"/>
  <c r="T323" i="2"/>
  <c r="U323" i="2"/>
  <c r="V323" i="2"/>
  <c r="W323" i="2"/>
  <c r="Q324" i="2"/>
  <c r="R324" i="2"/>
  <c r="S324" i="2"/>
  <c r="T324" i="2"/>
  <c r="U324" i="2"/>
  <c r="V324" i="2"/>
  <c r="W324" i="2"/>
  <c r="Q325" i="2"/>
  <c r="R325" i="2"/>
  <c r="S325" i="2"/>
  <c r="T325" i="2"/>
  <c r="U325" i="2"/>
  <c r="V325" i="2"/>
  <c r="W325" i="2"/>
  <c r="Q326" i="2"/>
  <c r="R326" i="2"/>
  <c r="S326" i="2"/>
  <c r="T326" i="2"/>
  <c r="U326" i="2"/>
  <c r="V326" i="2"/>
  <c r="W326" i="2"/>
  <c r="Q327" i="2"/>
  <c r="R327" i="2"/>
  <c r="S327" i="2"/>
  <c r="T327" i="2"/>
  <c r="U327" i="2"/>
  <c r="V327" i="2"/>
  <c r="W327" i="2"/>
  <c r="Q328" i="2"/>
  <c r="R328" i="2"/>
  <c r="S328" i="2"/>
  <c r="T328" i="2"/>
  <c r="U328" i="2"/>
  <c r="V328" i="2"/>
  <c r="W328" i="2"/>
  <c r="Q329" i="2"/>
  <c r="R329" i="2"/>
  <c r="S329" i="2"/>
  <c r="T329" i="2"/>
  <c r="U329" i="2"/>
  <c r="V329" i="2"/>
  <c r="W329" i="2"/>
  <c r="Q330" i="2"/>
  <c r="R330" i="2"/>
  <c r="S330" i="2"/>
  <c r="T330" i="2"/>
  <c r="U330" i="2"/>
  <c r="V330" i="2"/>
  <c r="W330" i="2"/>
  <c r="Q331" i="2"/>
  <c r="R331" i="2"/>
  <c r="S331" i="2"/>
  <c r="T331" i="2"/>
  <c r="U331" i="2"/>
  <c r="V331" i="2"/>
  <c r="W331" i="2"/>
  <c r="Q332" i="2"/>
  <c r="R332" i="2"/>
  <c r="S332" i="2"/>
  <c r="T332" i="2"/>
  <c r="U332" i="2"/>
  <c r="V332" i="2"/>
  <c r="W332" i="2"/>
  <c r="Q333" i="2"/>
  <c r="R333" i="2"/>
  <c r="S333" i="2"/>
  <c r="T333" i="2"/>
  <c r="U333" i="2"/>
  <c r="V333" i="2"/>
  <c r="W333" i="2"/>
  <c r="Q334" i="2"/>
  <c r="R334" i="2"/>
  <c r="S334" i="2"/>
  <c r="T334" i="2"/>
  <c r="U334" i="2"/>
  <c r="V334" i="2"/>
  <c r="W334" i="2"/>
  <c r="Q335" i="2"/>
  <c r="R335" i="2"/>
  <c r="S335" i="2"/>
  <c r="T335" i="2"/>
  <c r="U335" i="2"/>
  <c r="V335" i="2"/>
  <c r="W335" i="2"/>
  <c r="Q336" i="2"/>
  <c r="R336" i="2"/>
  <c r="S336" i="2"/>
  <c r="T336" i="2"/>
  <c r="U336" i="2"/>
  <c r="V336" i="2"/>
  <c r="W336" i="2"/>
  <c r="Q337" i="2"/>
  <c r="R337" i="2"/>
  <c r="S337" i="2"/>
  <c r="T337" i="2"/>
  <c r="U337" i="2"/>
  <c r="V337" i="2"/>
  <c r="W337" i="2"/>
  <c r="Q338" i="2"/>
  <c r="R338" i="2"/>
  <c r="S338" i="2"/>
  <c r="T338" i="2"/>
  <c r="U338" i="2"/>
  <c r="V338" i="2"/>
  <c r="W338" i="2"/>
  <c r="Q339" i="2"/>
  <c r="R339" i="2"/>
  <c r="S339" i="2"/>
  <c r="T339" i="2"/>
  <c r="U339" i="2"/>
  <c r="V339" i="2"/>
  <c r="W339" i="2"/>
  <c r="Q340" i="2"/>
  <c r="R340" i="2"/>
  <c r="S340" i="2"/>
  <c r="T340" i="2"/>
  <c r="U340" i="2"/>
  <c r="V340" i="2"/>
  <c r="W340" i="2"/>
  <c r="Q341" i="2"/>
  <c r="R341" i="2"/>
  <c r="S341" i="2"/>
  <c r="T341" i="2"/>
  <c r="U341" i="2"/>
  <c r="V341" i="2"/>
  <c r="W341" i="2"/>
  <c r="Q342" i="2"/>
  <c r="R342" i="2"/>
  <c r="S342" i="2"/>
  <c r="T342" i="2"/>
  <c r="U342" i="2"/>
  <c r="V342" i="2"/>
  <c r="W342" i="2"/>
  <c r="Q343" i="2"/>
  <c r="R343" i="2"/>
  <c r="S343" i="2"/>
  <c r="T343" i="2"/>
  <c r="U343" i="2"/>
  <c r="V343" i="2"/>
  <c r="W343" i="2"/>
  <c r="Q344" i="2"/>
  <c r="R344" i="2"/>
  <c r="S344" i="2"/>
  <c r="T344" i="2"/>
  <c r="U344" i="2"/>
  <c r="V344" i="2"/>
  <c r="W344" i="2"/>
  <c r="Q345" i="2"/>
  <c r="R345" i="2"/>
  <c r="S345" i="2"/>
  <c r="T345" i="2"/>
  <c r="U345" i="2"/>
  <c r="V345" i="2"/>
  <c r="W345" i="2"/>
  <c r="Q346" i="2"/>
  <c r="R346" i="2"/>
  <c r="S346" i="2"/>
  <c r="T346" i="2"/>
  <c r="U346" i="2"/>
  <c r="V346" i="2"/>
  <c r="W346" i="2"/>
  <c r="Q347" i="2"/>
  <c r="R347" i="2"/>
  <c r="S347" i="2"/>
  <c r="T347" i="2"/>
  <c r="U347" i="2"/>
  <c r="V347" i="2"/>
  <c r="W347" i="2"/>
  <c r="Q348" i="2"/>
  <c r="R348" i="2"/>
  <c r="S348" i="2"/>
  <c r="T348" i="2"/>
  <c r="U348" i="2"/>
  <c r="V348" i="2"/>
  <c r="W348" i="2"/>
  <c r="Q349" i="2"/>
  <c r="R349" i="2"/>
  <c r="S349" i="2"/>
  <c r="T349" i="2"/>
  <c r="U349" i="2"/>
  <c r="V349" i="2"/>
  <c r="W349" i="2"/>
  <c r="Q350" i="2"/>
  <c r="R350" i="2"/>
  <c r="S350" i="2"/>
  <c r="T350" i="2"/>
  <c r="U350" i="2"/>
  <c r="V350" i="2"/>
  <c r="W350" i="2"/>
  <c r="Q351" i="2"/>
  <c r="R351" i="2"/>
  <c r="S351" i="2"/>
  <c r="T351" i="2"/>
  <c r="U351" i="2"/>
  <c r="V351" i="2"/>
  <c r="W351" i="2"/>
  <c r="Q352" i="2"/>
  <c r="R352" i="2"/>
  <c r="S352" i="2"/>
  <c r="T352" i="2"/>
  <c r="U352" i="2"/>
  <c r="V352" i="2"/>
  <c r="W352" i="2"/>
  <c r="Q353" i="2"/>
  <c r="R353" i="2"/>
  <c r="S353" i="2"/>
  <c r="T353" i="2"/>
  <c r="U353" i="2"/>
  <c r="V353" i="2"/>
  <c r="W353" i="2"/>
  <c r="Q354" i="2"/>
  <c r="R354" i="2"/>
  <c r="S354" i="2"/>
  <c r="T354" i="2"/>
  <c r="U354" i="2"/>
  <c r="V354" i="2"/>
  <c r="W354" i="2"/>
  <c r="Q355" i="2"/>
  <c r="R355" i="2"/>
  <c r="S355" i="2"/>
  <c r="T355" i="2"/>
  <c r="U355" i="2"/>
  <c r="V355" i="2"/>
  <c r="W355" i="2"/>
  <c r="Q356" i="2"/>
  <c r="R356" i="2"/>
  <c r="S356" i="2"/>
  <c r="T356" i="2"/>
  <c r="U356" i="2"/>
  <c r="V356" i="2"/>
  <c r="W356" i="2"/>
  <c r="Q357" i="2"/>
  <c r="R357" i="2"/>
  <c r="S357" i="2"/>
  <c r="T357" i="2"/>
  <c r="U357" i="2"/>
  <c r="V357" i="2"/>
  <c r="W357" i="2"/>
  <c r="Q358" i="2"/>
  <c r="R358" i="2"/>
  <c r="S358" i="2"/>
  <c r="T358" i="2"/>
  <c r="U358" i="2"/>
  <c r="V358" i="2"/>
  <c r="W358" i="2"/>
  <c r="Q359" i="2"/>
  <c r="R359" i="2"/>
  <c r="S359" i="2"/>
  <c r="T359" i="2"/>
  <c r="U359" i="2"/>
  <c r="V359" i="2"/>
  <c r="W359" i="2"/>
  <c r="Q360" i="2"/>
  <c r="R360" i="2"/>
  <c r="S360" i="2"/>
  <c r="T360" i="2"/>
  <c r="U360" i="2"/>
  <c r="V360" i="2"/>
  <c r="W360" i="2"/>
  <c r="Q361" i="2"/>
  <c r="R361" i="2"/>
  <c r="S361" i="2"/>
  <c r="T361" i="2"/>
  <c r="U361" i="2"/>
  <c r="V361" i="2"/>
  <c r="W361" i="2"/>
  <c r="Q362" i="2"/>
  <c r="R362" i="2"/>
  <c r="S362" i="2"/>
  <c r="T362" i="2"/>
  <c r="U362" i="2"/>
  <c r="V362" i="2"/>
  <c r="W362" i="2"/>
  <c r="Q363" i="2"/>
  <c r="R363" i="2"/>
  <c r="S363" i="2"/>
  <c r="T363" i="2"/>
  <c r="U363" i="2"/>
  <c r="V363" i="2"/>
  <c r="W363" i="2"/>
  <c r="Q364" i="2"/>
  <c r="R364" i="2"/>
  <c r="S364" i="2"/>
  <c r="T364" i="2"/>
  <c r="U364" i="2"/>
  <c r="V364" i="2"/>
  <c r="W364" i="2"/>
  <c r="Q365" i="2"/>
  <c r="R365" i="2"/>
  <c r="S365" i="2"/>
  <c r="T365" i="2"/>
  <c r="U365" i="2"/>
  <c r="V365" i="2"/>
  <c r="W365" i="2"/>
  <c r="Q366" i="2"/>
  <c r="R366" i="2"/>
  <c r="S366" i="2"/>
  <c r="T366" i="2"/>
  <c r="U366" i="2"/>
  <c r="V366" i="2"/>
  <c r="W366" i="2"/>
  <c r="Q367" i="2"/>
  <c r="R367" i="2"/>
  <c r="S367" i="2"/>
  <c r="T367" i="2"/>
  <c r="U367" i="2"/>
  <c r="V367" i="2"/>
  <c r="W367" i="2"/>
  <c r="Q368" i="2"/>
  <c r="R368" i="2"/>
  <c r="S368" i="2"/>
  <c r="T368" i="2"/>
  <c r="U368" i="2"/>
  <c r="V368" i="2"/>
  <c r="W368" i="2"/>
  <c r="Q369" i="2"/>
  <c r="R369" i="2"/>
  <c r="S369" i="2"/>
  <c r="T369" i="2"/>
  <c r="U369" i="2"/>
  <c r="V369" i="2"/>
  <c r="W369" i="2"/>
  <c r="Q370" i="2"/>
  <c r="R370" i="2"/>
  <c r="S370" i="2"/>
  <c r="T370" i="2"/>
  <c r="U370" i="2"/>
  <c r="V370" i="2"/>
  <c r="W370" i="2"/>
  <c r="Q371" i="2"/>
  <c r="R371" i="2"/>
  <c r="S371" i="2"/>
  <c r="T371" i="2"/>
  <c r="U371" i="2"/>
  <c r="V371" i="2"/>
  <c r="W371" i="2"/>
  <c r="Q372" i="2"/>
  <c r="R372" i="2"/>
  <c r="S372" i="2"/>
  <c r="T372" i="2"/>
  <c r="U372" i="2"/>
  <c r="V372" i="2"/>
  <c r="W372" i="2"/>
  <c r="Q373" i="2"/>
  <c r="R373" i="2"/>
  <c r="S373" i="2"/>
  <c r="T373" i="2"/>
  <c r="U373" i="2"/>
  <c r="V373" i="2"/>
  <c r="W373" i="2"/>
  <c r="Q374" i="2"/>
  <c r="R374" i="2"/>
  <c r="S374" i="2"/>
  <c r="T374" i="2"/>
  <c r="U374" i="2"/>
  <c r="V374" i="2"/>
  <c r="W374" i="2"/>
  <c r="Q375" i="2"/>
  <c r="R375" i="2"/>
  <c r="S375" i="2"/>
  <c r="T375" i="2"/>
  <c r="U375" i="2"/>
  <c r="V375" i="2"/>
  <c r="W375" i="2"/>
  <c r="Q376" i="2"/>
  <c r="R376" i="2"/>
  <c r="S376" i="2"/>
  <c r="T376" i="2"/>
  <c r="U376" i="2"/>
  <c r="V376" i="2"/>
  <c r="W376" i="2"/>
  <c r="Q377" i="2"/>
  <c r="R377" i="2"/>
  <c r="S377" i="2"/>
  <c r="T377" i="2"/>
  <c r="U377" i="2"/>
  <c r="V377" i="2"/>
  <c r="W377" i="2"/>
  <c r="Q378" i="2"/>
  <c r="R378" i="2"/>
  <c r="S378" i="2"/>
  <c r="T378" i="2"/>
  <c r="U378" i="2"/>
  <c r="V378" i="2"/>
  <c r="W378" i="2"/>
  <c r="Q379" i="2"/>
  <c r="R379" i="2"/>
  <c r="S379" i="2"/>
  <c r="T379" i="2"/>
  <c r="U379" i="2"/>
  <c r="V379" i="2"/>
  <c r="W379" i="2"/>
  <c r="Q380" i="2"/>
  <c r="R380" i="2"/>
  <c r="S380" i="2"/>
  <c r="T380" i="2"/>
  <c r="U380" i="2"/>
  <c r="V380" i="2"/>
  <c r="W380" i="2"/>
  <c r="Q381" i="2"/>
  <c r="R381" i="2"/>
  <c r="S381" i="2"/>
  <c r="T381" i="2"/>
  <c r="U381" i="2"/>
  <c r="V381" i="2"/>
  <c r="W381" i="2"/>
  <c r="Q382" i="2"/>
  <c r="R382" i="2"/>
  <c r="S382" i="2"/>
  <c r="T382" i="2"/>
  <c r="U382" i="2"/>
  <c r="V382" i="2"/>
  <c r="W382" i="2"/>
  <c r="Q383" i="2"/>
  <c r="R383" i="2"/>
  <c r="S383" i="2"/>
  <c r="T383" i="2"/>
  <c r="U383" i="2"/>
  <c r="V383" i="2"/>
  <c r="W383" i="2"/>
  <c r="Q384" i="2"/>
  <c r="R384" i="2"/>
  <c r="S384" i="2"/>
  <c r="T384" i="2"/>
  <c r="U384" i="2"/>
  <c r="V384" i="2"/>
  <c r="W384" i="2"/>
  <c r="Q385" i="2"/>
  <c r="R385" i="2"/>
  <c r="S385" i="2"/>
  <c r="T385" i="2"/>
  <c r="U385" i="2"/>
  <c r="V385" i="2"/>
  <c r="W385" i="2"/>
  <c r="Q386" i="2"/>
  <c r="R386" i="2"/>
  <c r="S386" i="2"/>
  <c r="T386" i="2"/>
  <c r="U386" i="2"/>
  <c r="V386" i="2"/>
  <c r="W386" i="2"/>
  <c r="Q387" i="2"/>
  <c r="R387" i="2"/>
  <c r="S387" i="2"/>
  <c r="T387" i="2"/>
  <c r="U387" i="2"/>
  <c r="V387" i="2"/>
  <c r="W387" i="2"/>
  <c r="Q388" i="2"/>
  <c r="R388" i="2"/>
  <c r="S388" i="2"/>
  <c r="T388" i="2"/>
  <c r="U388" i="2"/>
  <c r="V388" i="2"/>
  <c r="W388" i="2"/>
  <c r="Q389" i="2"/>
  <c r="R389" i="2"/>
  <c r="S389" i="2"/>
  <c r="T389" i="2"/>
  <c r="U389" i="2"/>
  <c r="V389" i="2"/>
  <c r="W389" i="2"/>
  <c r="Q390" i="2"/>
  <c r="R390" i="2"/>
  <c r="S390" i="2"/>
  <c r="T390" i="2"/>
  <c r="U390" i="2"/>
  <c r="V390" i="2"/>
  <c r="W390" i="2"/>
  <c r="Q391" i="2"/>
  <c r="R391" i="2"/>
  <c r="S391" i="2"/>
  <c r="T391" i="2"/>
  <c r="U391" i="2"/>
  <c r="V391" i="2"/>
  <c r="W391" i="2"/>
  <c r="Q392" i="2"/>
  <c r="R392" i="2"/>
  <c r="S392" i="2"/>
  <c r="T392" i="2"/>
  <c r="U392" i="2"/>
  <c r="V392" i="2"/>
  <c r="W392" i="2"/>
  <c r="Q393" i="2"/>
  <c r="R393" i="2"/>
  <c r="S393" i="2"/>
  <c r="T393" i="2"/>
  <c r="U393" i="2"/>
  <c r="V393" i="2"/>
  <c r="W393" i="2"/>
  <c r="Q394" i="2"/>
  <c r="R394" i="2"/>
  <c r="S394" i="2"/>
  <c r="T394" i="2"/>
  <c r="U394" i="2"/>
  <c r="V394" i="2"/>
  <c r="W394" i="2"/>
  <c r="Q395" i="2"/>
  <c r="R395" i="2"/>
  <c r="S395" i="2"/>
  <c r="T395" i="2"/>
  <c r="U395" i="2"/>
  <c r="V395" i="2"/>
  <c r="W395" i="2"/>
  <c r="Q396" i="2"/>
  <c r="R396" i="2"/>
  <c r="S396" i="2"/>
  <c r="T396" i="2"/>
  <c r="U396" i="2"/>
  <c r="V396" i="2"/>
  <c r="W396" i="2"/>
  <c r="Q397" i="2"/>
  <c r="R397" i="2"/>
  <c r="S397" i="2"/>
  <c r="T397" i="2"/>
  <c r="U397" i="2"/>
  <c r="V397" i="2"/>
  <c r="W397" i="2"/>
  <c r="Q398" i="2"/>
  <c r="R398" i="2"/>
  <c r="S398" i="2"/>
  <c r="T398" i="2"/>
  <c r="U398" i="2"/>
  <c r="V398" i="2"/>
  <c r="W398" i="2"/>
  <c r="Q399" i="2"/>
  <c r="R399" i="2"/>
  <c r="S399" i="2"/>
  <c r="T399" i="2"/>
  <c r="U399" i="2"/>
  <c r="V399" i="2"/>
  <c r="W399" i="2"/>
  <c r="Q400" i="2"/>
  <c r="R400" i="2"/>
  <c r="S400" i="2"/>
  <c r="T400" i="2"/>
  <c r="U400" i="2"/>
  <c r="V400" i="2"/>
  <c r="W400" i="2"/>
  <c r="Q401" i="2"/>
  <c r="R401" i="2"/>
  <c r="S401" i="2"/>
  <c r="T401" i="2"/>
  <c r="U401" i="2"/>
  <c r="V401" i="2"/>
  <c r="W401" i="2"/>
  <c r="Q402" i="2"/>
  <c r="R402" i="2"/>
  <c r="S402" i="2"/>
  <c r="T402" i="2"/>
  <c r="U402" i="2"/>
  <c r="V402" i="2"/>
  <c r="W402" i="2"/>
  <c r="Q403" i="2"/>
  <c r="R403" i="2"/>
  <c r="S403" i="2"/>
  <c r="T403" i="2"/>
  <c r="U403" i="2"/>
  <c r="V403" i="2"/>
  <c r="W403" i="2"/>
  <c r="Q404" i="2"/>
  <c r="R404" i="2"/>
  <c r="S404" i="2"/>
  <c r="T404" i="2"/>
  <c r="U404" i="2"/>
  <c r="V404" i="2"/>
  <c r="W404" i="2"/>
  <c r="Q405" i="2"/>
  <c r="R405" i="2"/>
  <c r="S405" i="2"/>
  <c r="T405" i="2"/>
  <c r="U405" i="2"/>
  <c r="V405" i="2"/>
  <c r="W405" i="2"/>
  <c r="Q406" i="2"/>
  <c r="R406" i="2"/>
  <c r="S406" i="2"/>
  <c r="T406" i="2"/>
  <c r="U406" i="2"/>
  <c r="V406" i="2"/>
  <c r="W406" i="2"/>
  <c r="Q407" i="2"/>
  <c r="R407" i="2"/>
  <c r="S407" i="2"/>
  <c r="T407" i="2"/>
  <c r="U407" i="2"/>
  <c r="V407" i="2"/>
  <c r="W407" i="2"/>
  <c r="Q408" i="2"/>
  <c r="R408" i="2"/>
  <c r="S408" i="2"/>
  <c r="T408" i="2"/>
  <c r="U408" i="2"/>
  <c r="V408" i="2"/>
  <c r="W408" i="2"/>
  <c r="Q409" i="2"/>
  <c r="R409" i="2"/>
  <c r="S409" i="2"/>
  <c r="T409" i="2"/>
  <c r="U409" i="2"/>
  <c r="V409" i="2"/>
  <c r="W409" i="2"/>
  <c r="Q410" i="2"/>
  <c r="R410" i="2"/>
  <c r="S410" i="2"/>
  <c r="T410" i="2"/>
  <c r="U410" i="2"/>
  <c r="V410" i="2"/>
  <c r="W410" i="2"/>
  <c r="Q411" i="2"/>
  <c r="R411" i="2"/>
  <c r="S411" i="2"/>
  <c r="T411" i="2"/>
  <c r="U411" i="2"/>
  <c r="V411" i="2"/>
  <c r="W411" i="2"/>
  <c r="Q412" i="2"/>
  <c r="R412" i="2"/>
  <c r="S412" i="2"/>
  <c r="T412" i="2"/>
  <c r="U412" i="2"/>
  <c r="V412" i="2"/>
  <c r="W412" i="2"/>
  <c r="Q413" i="2"/>
  <c r="R413" i="2"/>
  <c r="S413" i="2"/>
  <c r="T413" i="2"/>
  <c r="U413" i="2"/>
  <c r="V413" i="2"/>
  <c r="W413" i="2"/>
  <c r="Q414" i="2"/>
  <c r="R414" i="2"/>
  <c r="S414" i="2"/>
  <c r="T414" i="2"/>
  <c r="U414" i="2"/>
  <c r="V414" i="2"/>
  <c r="W414" i="2"/>
  <c r="Q415" i="2"/>
  <c r="R415" i="2"/>
  <c r="S415" i="2"/>
  <c r="T415" i="2"/>
  <c r="U415" i="2"/>
  <c r="V415" i="2"/>
  <c r="W415" i="2"/>
  <c r="Q416" i="2"/>
  <c r="R416" i="2"/>
  <c r="S416" i="2"/>
  <c r="T416" i="2"/>
  <c r="U416" i="2"/>
  <c r="V416" i="2"/>
  <c r="W416" i="2"/>
  <c r="Q417" i="2"/>
  <c r="R417" i="2"/>
  <c r="S417" i="2"/>
  <c r="T417" i="2"/>
  <c r="U417" i="2"/>
  <c r="V417" i="2"/>
  <c r="W417" i="2"/>
  <c r="Q418" i="2"/>
  <c r="R418" i="2"/>
  <c r="S418" i="2"/>
  <c r="T418" i="2"/>
  <c r="U418" i="2"/>
  <c r="V418" i="2"/>
  <c r="W418" i="2"/>
  <c r="Q419" i="2"/>
  <c r="R419" i="2"/>
  <c r="S419" i="2"/>
  <c r="T419" i="2"/>
  <c r="U419" i="2"/>
  <c r="V419" i="2"/>
  <c r="W419" i="2"/>
  <c r="Q420" i="2"/>
  <c r="R420" i="2"/>
  <c r="S420" i="2"/>
  <c r="T420" i="2"/>
  <c r="U420" i="2"/>
  <c r="V420" i="2"/>
  <c r="W420" i="2"/>
  <c r="Q421" i="2"/>
  <c r="R421" i="2"/>
  <c r="S421" i="2"/>
  <c r="T421" i="2"/>
  <c r="U421" i="2"/>
  <c r="V421" i="2"/>
  <c r="W421" i="2"/>
  <c r="Q422" i="2"/>
  <c r="R422" i="2"/>
  <c r="S422" i="2"/>
  <c r="T422" i="2"/>
  <c r="U422" i="2"/>
  <c r="V422" i="2"/>
  <c r="W422" i="2"/>
  <c r="Q423" i="2"/>
  <c r="R423" i="2"/>
  <c r="S423" i="2"/>
  <c r="T423" i="2"/>
  <c r="U423" i="2"/>
  <c r="V423" i="2"/>
  <c r="W423" i="2"/>
  <c r="Q424" i="2"/>
  <c r="R424" i="2"/>
  <c r="S424" i="2"/>
  <c r="T424" i="2"/>
  <c r="U424" i="2"/>
  <c r="V424" i="2"/>
  <c r="W424" i="2"/>
  <c r="Q425" i="2"/>
  <c r="R425" i="2"/>
  <c r="S425" i="2"/>
  <c r="T425" i="2"/>
  <c r="U425" i="2"/>
  <c r="V425" i="2"/>
  <c r="W425" i="2"/>
  <c r="Q426" i="2"/>
  <c r="R426" i="2"/>
  <c r="S426" i="2"/>
  <c r="T426" i="2"/>
  <c r="U426" i="2"/>
  <c r="V426" i="2"/>
  <c r="W426" i="2"/>
  <c r="Q427" i="2"/>
  <c r="R427" i="2"/>
  <c r="S427" i="2"/>
  <c r="T427" i="2"/>
  <c r="U427" i="2"/>
  <c r="V427" i="2"/>
  <c r="W427" i="2"/>
  <c r="Q428" i="2"/>
  <c r="R428" i="2"/>
  <c r="S428" i="2"/>
  <c r="T428" i="2"/>
  <c r="U428" i="2"/>
  <c r="V428" i="2"/>
  <c r="W428" i="2"/>
  <c r="Q429" i="2"/>
  <c r="R429" i="2"/>
  <c r="S429" i="2"/>
  <c r="T429" i="2"/>
  <c r="U429" i="2"/>
  <c r="V429" i="2"/>
  <c r="W429" i="2"/>
  <c r="Q430" i="2"/>
  <c r="R430" i="2"/>
  <c r="S430" i="2"/>
  <c r="T430" i="2"/>
  <c r="U430" i="2"/>
  <c r="V430" i="2"/>
  <c r="W430" i="2"/>
  <c r="Q431" i="2"/>
  <c r="R431" i="2"/>
  <c r="S431" i="2"/>
  <c r="T431" i="2"/>
  <c r="U431" i="2"/>
  <c r="V431" i="2"/>
  <c r="W431" i="2"/>
  <c r="Q432" i="2"/>
  <c r="R432" i="2"/>
  <c r="S432" i="2"/>
  <c r="T432" i="2"/>
  <c r="U432" i="2"/>
  <c r="V432" i="2"/>
  <c r="W432" i="2"/>
  <c r="Q433" i="2"/>
  <c r="R433" i="2"/>
  <c r="S433" i="2"/>
  <c r="T433" i="2"/>
  <c r="U433" i="2"/>
  <c r="V433" i="2"/>
  <c r="W433" i="2"/>
  <c r="Q434" i="2"/>
  <c r="R434" i="2"/>
  <c r="S434" i="2"/>
  <c r="T434" i="2"/>
  <c r="U434" i="2"/>
  <c r="V434" i="2"/>
  <c r="W434" i="2"/>
  <c r="Q435" i="2"/>
  <c r="R435" i="2"/>
  <c r="S435" i="2"/>
  <c r="T435" i="2"/>
  <c r="U435" i="2"/>
  <c r="V435" i="2"/>
  <c r="W435" i="2"/>
  <c r="Q436" i="2"/>
  <c r="R436" i="2"/>
  <c r="S436" i="2"/>
  <c r="T436" i="2"/>
  <c r="U436" i="2"/>
  <c r="V436" i="2"/>
  <c r="W436" i="2"/>
  <c r="Q437" i="2"/>
  <c r="R437" i="2"/>
  <c r="S437" i="2"/>
  <c r="T437" i="2"/>
  <c r="U437" i="2"/>
  <c r="V437" i="2"/>
  <c r="W437" i="2"/>
  <c r="Q438" i="2"/>
  <c r="R438" i="2"/>
  <c r="S438" i="2"/>
  <c r="T438" i="2"/>
  <c r="U438" i="2"/>
  <c r="V438" i="2"/>
  <c r="W438" i="2"/>
  <c r="Q439" i="2"/>
  <c r="R439" i="2"/>
  <c r="S439" i="2"/>
  <c r="T439" i="2"/>
  <c r="U439" i="2"/>
  <c r="V439" i="2"/>
  <c r="W439" i="2"/>
  <c r="Q440" i="2"/>
  <c r="R440" i="2"/>
  <c r="S440" i="2"/>
  <c r="T440" i="2"/>
  <c r="U440" i="2"/>
  <c r="V440" i="2"/>
  <c r="W440" i="2"/>
  <c r="Q441" i="2"/>
  <c r="R441" i="2"/>
  <c r="S441" i="2"/>
  <c r="T441" i="2"/>
  <c r="U441" i="2"/>
  <c r="V441" i="2"/>
  <c r="W441" i="2"/>
  <c r="Q442" i="2"/>
  <c r="R442" i="2"/>
  <c r="S442" i="2"/>
  <c r="T442" i="2"/>
  <c r="U442" i="2"/>
  <c r="V442" i="2"/>
  <c r="W442" i="2"/>
  <c r="Q443" i="2"/>
  <c r="R443" i="2"/>
  <c r="S443" i="2"/>
  <c r="T443" i="2"/>
  <c r="U443" i="2"/>
  <c r="V443" i="2"/>
  <c r="W443" i="2"/>
  <c r="Q444" i="2"/>
  <c r="R444" i="2"/>
  <c r="S444" i="2"/>
  <c r="T444" i="2"/>
  <c r="U444" i="2"/>
  <c r="V444" i="2"/>
  <c r="W444" i="2"/>
  <c r="Q445" i="2"/>
  <c r="R445" i="2"/>
  <c r="S445" i="2"/>
  <c r="T445" i="2"/>
  <c r="U445" i="2"/>
  <c r="V445" i="2"/>
  <c r="W445" i="2"/>
  <c r="Q446" i="2"/>
  <c r="R446" i="2"/>
  <c r="S446" i="2"/>
  <c r="T446" i="2"/>
  <c r="U446" i="2"/>
  <c r="V446" i="2"/>
  <c r="W446" i="2"/>
  <c r="Q447" i="2"/>
  <c r="R447" i="2"/>
  <c r="S447" i="2"/>
  <c r="T447" i="2"/>
  <c r="U447" i="2"/>
  <c r="V447" i="2"/>
  <c r="W447" i="2"/>
  <c r="Q448" i="2"/>
  <c r="R448" i="2"/>
  <c r="S448" i="2"/>
  <c r="T448" i="2"/>
  <c r="U448" i="2"/>
  <c r="V448" i="2"/>
  <c r="W448" i="2"/>
  <c r="Q449" i="2"/>
  <c r="R449" i="2"/>
  <c r="S449" i="2"/>
  <c r="T449" i="2"/>
  <c r="U449" i="2"/>
  <c r="V449" i="2"/>
  <c r="W449" i="2"/>
  <c r="Q450" i="2"/>
  <c r="R450" i="2"/>
  <c r="S450" i="2"/>
  <c r="T450" i="2"/>
  <c r="U450" i="2"/>
  <c r="V450" i="2"/>
  <c r="W450" i="2"/>
  <c r="Q451" i="2"/>
  <c r="R451" i="2"/>
  <c r="S451" i="2"/>
  <c r="T451" i="2"/>
  <c r="U451" i="2"/>
  <c r="V451" i="2"/>
  <c r="W451" i="2"/>
  <c r="Q452" i="2"/>
  <c r="R452" i="2"/>
  <c r="S452" i="2"/>
  <c r="T452" i="2"/>
  <c r="U452" i="2"/>
  <c r="V452" i="2"/>
  <c r="W452" i="2"/>
  <c r="Q453" i="2"/>
  <c r="R453" i="2"/>
  <c r="S453" i="2"/>
  <c r="T453" i="2"/>
  <c r="U453" i="2"/>
  <c r="V453" i="2"/>
  <c r="W453" i="2"/>
  <c r="Q454" i="2"/>
  <c r="R454" i="2"/>
  <c r="S454" i="2"/>
  <c r="T454" i="2"/>
  <c r="U454" i="2"/>
  <c r="V454" i="2"/>
  <c r="W454" i="2"/>
  <c r="Q455" i="2"/>
  <c r="R455" i="2"/>
  <c r="S455" i="2"/>
  <c r="T455" i="2"/>
  <c r="U455" i="2"/>
  <c r="V455" i="2"/>
  <c r="W455" i="2"/>
  <c r="Q456" i="2"/>
  <c r="R456" i="2"/>
  <c r="S456" i="2"/>
  <c r="T456" i="2"/>
  <c r="U456" i="2"/>
  <c r="V456" i="2"/>
  <c r="W456" i="2"/>
  <c r="Q457" i="2"/>
  <c r="R457" i="2"/>
  <c r="S457" i="2"/>
  <c r="T457" i="2"/>
  <c r="U457" i="2"/>
  <c r="V457" i="2"/>
  <c r="W457" i="2"/>
  <c r="Q458" i="2"/>
  <c r="R458" i="2"/>
  <c r="S458" i="2"/>
  <c r="T458" i="2"/>
  <c r="U458" i="2"/>
  <c r="V458" i="2"/>
  <c r="W458" i="2"/>
  <c r="Q459" i="2"/>
  <c r="R459" i="2"/>
  <c r="S459" i="2"/>
  <c r="T459" i="2"/>
  <c r="U459" i="2"/>
  <c r="V459" i="2"/>
  <c r="W459" i="2"/>
  <c r="Q460" i="2"/>
  <c r="R460" i="2"/>
  <c r="S460" i="2"/>
  <c r="T460" i="2"/>
  <c r="U460" i="2"/>
  <c r="V460" i="2"/>
  <c r="W460" i="2"/>
  <c r="Q461" i="2"/>
  <c r="R461" i="2"/>
  <c r="S461" i="2"/>
  <c r="T461" i="2"/>
  <c r="U461" i="2"/>
  <c r="V461" i="2"/>
  <c r="W461" i="2"/>
  <c r="Q462" i="2"/>
  <c r="R462" i="2"/>
  <c r="S462" i="2"/>
  <c r="T462" i="2"/>
  <c r="U462" i="2"/>
  <c r="V462" i="2"/>
  <c r="W462" i="2"/>
  <c r="Q463" i="2"/>
  <c r="R463" i="2"/>
  <c r="S463" i="2"/>
  <c r="T463" i="2"/>
  <c r="U463" i="2"/>
  <c r="V463" i="2"/>
  <c r="W463" i="2"/>
  <c r="Q464" i="2"/>
  <c r="R464" i="2"/>
  <c r="S464" i="2"/>
  <c r="T464" i="2"/>
  <c r="U464" i="2"/>
  <c r="V464" i="2"/>
  <c r="W464" i="2"/>
  <c r="Q465" i="2"/>
  <c r="R465" i="2"/>
  <c r="S465" i="2"/>
  <c r="T465" i="2"/>
  <c r="U465" i="2"/>
  <c r="V465" i="2"/>
  <c r="W465" i="2"/>
  <c r="Q466" i="2"/>
  <c r="R466" i="2"/>
  <c r="S466" i="2"/>
  <c r="T466" i="2"/>
  <c r="U466" i="2"/>
  <c r="V466" i="2"/>
  <c r="W466" i="2"/>
  <c r="Q467" i="2"/>
  <c r="R467" i="2"/>
  <c r="S467" i="2"/>
  <c r="T467" i="2"/>
  <c r="U467" i="2"/>
  <c r="V467" i="2"/>
  <c r="W467" i="2"/>
  <c r="Q468" i="2"/>
  <c r="R468" i="2"/>
  <c r="S468" i="2"/>
  <c r="T468" i="2"/>
  <c r="U468" i="2"/>
  <c r="V468" i="2"/>
  <c r="W468" i="2"/>
  <c r="Q469" i="2"/>
  <c r="R469" i="2"/>
  <c r="S469" i="2"/>
  <c r="T469" i="2"/>
  <c r="U469" i="2"/>
  <c r="V469" i="2"/>
  <c r="W469" i="2"/>
  <c r="Q470" i="2"/>
  <c r="R470" i="2"/>
  <c r="S470" i="2"/>
  <c r="T470" i="2"/>
  <c r="U470" i="2"/>
  <c r="V470" i="2"/>
  <c r="W470" i="2"/>
  <c r="Q471" i="2"/>
  <c r="R471" i="2"/>
  <c r="S471" i="2"/>
  <c r="T471" i="2"/>
  <c r="U471" i="2"/>
  <c r="V471" i="2"/>
  <c r="W471" i="2"/>
  <c r="Q472" i="2"/>
  <c r="R472" i="2"/>
  <c r="S472" i="2"/>
  <c r="T472" i="2"/>
  <c r="U472" i="2"/>
  <c r="V472" i="2"/>
  <c r="W472" i="2"/>
  <c r="Q473" i="2"/>
  <c r="R473" i="2"/>
  <c r="S473" i="2"/>
  <c r="T473" i="2"/>
  <c r="U473" i="2"/>
  <c r="V473" i="2"/>
  <c r="W473" i="2"/>
  <c r="Q474" i="2"/>
  <c r="R474" i="2"/>
  <c r="S474" i="2"/>
  <c r="T474" i="2"/>
  <c r="U474" i="2"/>
  <c r="V474" i="2"/>
  <c r="W474" i="2"/>
  <c r="Q475" i="2"/>
  <c r="R475" i="2"/>
  <c r="S475" i="2"/>
  <c r="T475" i="2"/>
  <c r="U475" i="2"/>
  <c r="V475" i="2"/>
  <c r="W475" i="2"/>
  <c r="Q476" i="2"/>
  <c r="R476" i="2"/>
  <c r="S476" i="2"/>
  <c r="T476" i="2"/>
  <c r="U476" i="2"/>
  <c r="V476" i="2"/>
  <c r="W476" i="2"/>
  <c r="Q477" i="2"/>
  <c r="R477" i="2"/>
  <c r="S477" i="2"/>
  <c r="T477" i="2"/>
  <c r="U477" i="2"/>
  <c r="V477" i="2"/>
  <c r="W477" i="2"/>
  <c r="Q478" i="2"/>
  <c r="R478" i="2"/>
  <c r="S478" i="2"/>
  <c r="T478" i="2"/>
  <c r="U478" i="2"/>
  <c r="V478" i="2"/>
  <c r="W478" i="2"/>
  <c r="Q479" i="2"/>
  <c r="R479" i="2"/>
  <c r="S479" i="2"/>
  <c r="T479" i="2"/>
  <c r="U479" i="2"/>
  <c r="V479" i="2"/>
  <c r="W479" i="2"/>
  <c r="Q480" i="2"/>
  <c r="R480" i="2"/>
  <c r="S480" i="2"/>
  <c r="T480" i="2"/>
  <c r="U480" i="2"/>
  <c r="V480" i="2"/>
  <c r="W480" i="2"/>
  <c r="Q481" i="2"/>
  <c r="R481" i="2"/>
  <c r="S481" i="2"/>
  <c r="T481" i="2"/>
  <c r="U481" i="2"/>
  <c r="V481" i="2"/>
  <c r="W481" i="2"/>
  <c r="Q482" i="2"/>
  <c r="R482" i="2"/>
  <c r="S482" i="2"/>
  <c r="T482" i="2"/>
  <c r="U482" i="2"/>
  <c r="V482" i="2"/>
  <c r="W482" i="2"/>
  <c r="Q483" i="2"/>
  <c r="R483" i="2"/>
  <c r="S483" i="2"/>
  <c r="T483" i="2"/>
  <c r="U483" i="2"/>
  <c r="V483" i="2"/>
  <c r="W483" i="2"/>
  <c r="Q484" i="2"/>
  <c r="R484" i="2"/>
  <c r="S484" i="2"/>
  <c r="T484" i="2"/>
  <c r="U484" i="2"/>
  <c r="V484" i="2"/>
  <c r="W484" i="2"/>
  <c r="Q485" i="2"/>
  <c r="R485" i="2"/>
  <c r="S485" i="2"/>
  <c r="T485" i="2"/>
  <c r="U485" i="2"/>
  <c r="V485" i="2"/>
  <c r="W485" i="2"/>
  <c r="Q486" i="2"/>
  <c r="R486" i="2"/>
  <c r="S486" i="2"/>
  <c r="T486" i="2"/>
  <c r="U486" i="2"/>
  <c r="V486" i="2"/>
  <c r="W486" i="2"/>
  <c r="Q487" i="2"/>
  <c r="R487" i="2"/>
  <c r="S487" i="2"/>
  <c r="T487" i="2"/>
  <c r="U487" i="2"/>
  <c r="V487" i="2"/>
  <c r="W487" i="2"/>
  <c r="Q488" i="2"/>
  <c r="R488" i="2"/>
  <c r="S488" i="2"/>
  <c r="T488" i="2"/>
  <c r="U488" i="2"/>
  <c r="V488" i="2"/>
  <c r="W488" i="2"/>
  <c r="Q489" i="2"/>
  <c r="R489" i="2"/>
  <c r="S489" i="2"/>
  <c r="T489" i="2"/>
  <c r="U489" i="2"/>
  <c r="V489" i="2"/>
  <c r="W489" i="2"/>
  <c r="Q490" i="2"/>
  <c r="R490" i="2"/>
  <c r="S490" i="2"/>
  <c r="T490" i="2"/>
  <c r="U490" i="2"/>
  <c r="V490" i="2"/>
  <c r="W490" i="2"/>
  <c r="Q491" i="2"/>
  <c r="R491" i="2"/>
  <c r="S491" i="2"/>
  <c r="T491" i="2"/>
  <c r="U491" i="2"/>
  <c r="V491" i="2"/>
  <c r="W491" i="2"/>
  <c r="Q492" i="2"/>
  <c r="R492" i="2"/>
  <c r="S492" i="2"/>
  <c r="T492" i="2"/>
  <c r="U492" i="2"/>
  <c r="V492" i="2"/>
  <c r="W492" i="2"/>
  <c r="Q493" i="2"/>
  <c r="R493" i="2"/>
  <c r="S493" i="2"/>
  <c r="T493" i="2"/>
  <c r="U493" i="2"/>
  <c r="V493" i="2"/>
  <c r="W493" i="2"/>
  <c r="Q494" i="2"/>
  <c r="R494" i="2"/>
  <c r="S494" i="2"/>
  <c r="T494" i="2"/>
  <c r="U494" i="2"/>
  <c r="V494" i="2"/>
  <c r="W494" i="2"/>
  <c r="Q495" i="2"/>
  <c r="R495" i="2"/>
  <c r="S495" i="2"/>
  <c r="T495" i="2"/>
  <c r="U495" i="2"/>
  <c r="V495" i="2"/>
  <c r="W495" i="2"/>
  <c r="Q496" i="2"/>
  <c r="R496" i="2"/>
  <c r="S496" i="2"/>
  <c r="T496" i="2"/>
  <c r="U496" i="2"/>
  <c r="V496" i="2"/>
  <c r="W496" i="2"/>
  <c r="Q497" i="2"/>
  <c r="R497" i="2"/>
  <c r="S497" i="2"/>
  <c r="T497" i="2"/>
  <c r="U497" i="2"/>
  <c r="V497" i="2"/>
  <c r="W497" i="2"/>
  <c r="Q498" i="2"/>
  <c r="R498" i="2"/>
  <c r="S498" i="2"/>
  <c r="T498" i="2"/>
  <c r="U498" i="2"/>
  <c r="V498" i="2"/>
  <c r="W498" i="2"/>
  <c r="Q499" i="2"/>
  <c r="R499" i="2"/>
  <c r="S499" i="2"/>
  <c r="T499" i="2"/>
  <c r="U499" i="2"/>
  <c r="V499" i="2"/>
  <c r="W499" i="2"/>
  <c r="Q500" i="2"/>
  <c r="R500" i="2"/>
  <c r="S500" i="2"/>
  <c r="T500" i="2"/>
  <c r="U500" i="2"/>
  <c r="V500" i="2"/>
  <c r="W500" i="2"/>
  <c r="Q501" i="2"/>
  <c r="R501" i="2"/>
  <c r="S501" i="2"/>
  <c r="T501" i="2"/>
  <c r="U501" i="2"/>
  <c r="V501" i="2"/>
  <c r="W501" i="2"/>
  <c r="Q502" i="2"/>
  <c r="R502" i="2"/>
  <c r="S502" i="2"/>
  <c r="T502" i="2"/>
  <c r="U502" i="2"/>
  <c r="V502" i="2"/>
  <c r="W502" i="2"/>
  <c r="Q503" i="2"/>
  <c r="R503" i="2"/>
  <c r="S503" i="2"/>
  <c r="T503" i="2"/>
  <c r="U503" i="2"/>
  <c r="V503" i="2"/>
  <c r="W503" i="2"/>
  <c r="Q504" i="2"/>
  <c r="R504" i="2"/>
  <c r="S504" i="2"/>
  <c r="T504" i="2"/>
  <c r="U504" i="2"/>
  <c r="V504" i="2"/>
  <c r="W504" i="2"/>
  <c r="Q505" i="2"/>
  <c r="R505" i="2"/>
  <c r="S505" i="2"/>
  <c r="T505" i="2"/>
  <c r="U505" i="2"/>
  <c r="V505" i="2"/>
  <c r="W505" i="2"/>
  <c r="Q506" i="2"/>
  <c r="R506" i="2"/>
  <c r="S506" i="2"/>
  <c r="T506" i="2"/>
  <c r="U506" i="2"/>
  <c r="V506" i="2"/>
  <c r="W506" i="2"/>
  <c r="Q507" i="2"/>
  <c r="R507" i="2"/>
  <c r="S507" i="2"/>
  <c r="T507" i="2"/>
  <c r="U507" i="2"/>
  <c r="V507" i="2"/>
  <c r="W507" i="2"/>
  <c r="Q508" i="2"/>
  <c r="R508" i="2"/>
  <c r="S508" i="2"/>
  <c r="T508" i="2"/>
  <c r="U508" i="2"/>
  <c r="V508" i="2"/>
  <c r="W508" i="2"/>
  <c r="Q509" i="2"/>
  <c r="R509" i="2"/>
  <c r="S509" i="2"/>
  <c r="T509" i="2"/>
  <c r="U509" i="2"/>
  <c r="V509" i="2"/>
  <c r="W509" i="2"/>
  <c r="Q510" i="2"/>
  <c r="R510" i="2"/>
  <c r="S510" i="2"/>
  <c r="T510" i="2"/>
  <c r="U510" i="2"/>
  <c r="V510" i="2"/>
  <c r="W510" i="2"/>
  <c r="Q511" i="2"/>
  <c r="R511" i="2"/>
  <c r="S511" i="2"/>
  <c r="T511" i="2"/>
  <c r="U511" i="2"/>
  <c r="V511" i="2"/>
  <c r="W511" i="2"/>
  <c r="Q512" i="2"/>
  <c r="R512" i="2"/>
  <c r="S512" i="2"/>
  <c r="T512" i="2"/>
  <c r="U512" i="2"/>
  <c r="V512" i="2"/>
  <c r="W512" i="2"/>
  <c r="Q513" i="2"/>
  <c r="R513" i="2"/>
  <c r="S513" i="2"/>
  <c r="T513" i="2"/>
  <c r="U513" i="2"/>
  <c r="V513" i="2"/>
  <c r="W513" i="2"/>
  <c r="Q514" i="2"/>
  <c r="R514" i="2"/>
  <c r="S514" i="2"/>
  <c r="T514" i="2"/>
  <c r="U514" i="2"/>
  <c r="V514" i="2"/>
  <c r="W514" i="2"/>
  <c r="Q515" i="2"/>
  <c r="R515" i="2"/>
  <c r="S515" i="2"/>
  <c r="T515" i="2"/>
  <c r="U515" i="2"/>
  <c r="V515" i="2"/>
  <c r="W515" i="2"/>
  <c r="Q516" i="2"/>
  <c r="R516" i="2"/>
  <c r="S516" i="2"/>
  <c r="T516" i="2"/>
  <c r="U516" i="2"/>
  <c r="V516" i="2"/>
  <c r="W516" i="2"/>
  <c r="Q517" i="2"/>
  <c r="R517" i="2"/>
  <c r="S517" i="2"/>
  <c r="T517" i="2"/>
  <c r="U517" i="2"/>
  <c r="V517" i="2"/>
  <c r="W517" i="2"/>
  <c r="Q518" i="2"/>
  <c r="R518" i="2"/>
  <c r="S518" i="2"/>
  <c r="T518" i="2"/>
  <c r="U518" i="2"/>
  <c r="V518" i="2"/>
  <c r="W518" i="2"/>
  <c r="Q519" i="2"/>
  <c r="R519" i="2"/>
  <c r="S519" i="2"/>
  <c r="T519" i="2"/>
  <c r="U519" i="2"/>
  <c r="V519" i="2"/>
  <c r="W519" i="2"/>
  <c r="Q520" i="2"/>
  <c r="R520" i="2"/>
  <c r="S520" i="2"/>
  <c r="T520" i="2"/>
  <c r="U520" i="2"/>
  <c r="V520" i="2"/>
  <c r="W520" i="2"/>
  <c r="Q521" i="2"/>
  <c r="R521" i="2"/>
  <c r="S521" i="2"/>
  <c r="T521" i="2"/>
  <c r="U521" i="2"/>
  <c r="V521" i="2"/>
  <c r="W521" i="2"/>
  <c r="Q522" i="2"/>
  <c r="R522" i="2"/>
  <c r="S522" i="2"/>
  <c r="T522" i="2"/>
  <c r="U522" i="2"/>
  <c r="V522" i="2"/>
  <c r="W522" i="2"/>
  <c r="Q523" i="2"/>
  <c r="R523" i="2"/>
  <c r="S523" i="2"/>
  <c r="T523" i="2"/>
  <c r="U523" i="2"/>
  <c r="V523" i="2"/>
  <c r="W523" i="2"/>
  <c r="Q524" i="2"/>
  <c r="R524" i="2"/>
  <c r="S524" i="2"/>
  <c r="T524" i="2"/>
  <c r="U524" i="2"/>
  <c r="V524" i="2"/>
  <c r="W524" i="2"/>
  <c r="Q525" i="2"/>
  <c r="R525" i="2"/>
  <c r="S525" i="2"/>
  <c r="T525" i="2"/>
  <c r="U525" i="2"/>
  <c r="V525" i="2"/>
  <c r="W525" i="2"/>
  <c r="Q526" i="2"/>
  <c r="R526" i="2"/>
  <c r="S526" i="2"/>
  <c r="T526" i="2"/>
  <c r="U526" i="2"/>
  <c r="V526" i="2"/>
  <c r="W526" i="2"/>
  <c r="Q527" i="2"/>
  <c r="R527" i="2"/>
  <c r="S527" i="2"/>
  <c r="T527" i="2"/>
  <c r="U527" i="2"/>
  <c r="V527" i="2"/>
  <c r="W527" i="2"/>
  <c r="Q528" i="2"/>
  <c r="R528" i="2"/>
  <c r="S528" i="2"/>
  <c r="T528" i="2"/>
  <c r="U528" i="2"/>
  <c r="V528" i="2"/>
  <c r="W528" i="2"/>
  <c r="Q529" i="2"/>
  <c r="R529" i="2"/>
  <c r="S529" i="2"/>
  <c r="T529" i="2"/>
  <c r="U529" i="2"/>
  <c r="V529" i="2"/>
  <c r="W529" i="2"/>
  <c r="Q530" i="2"/>
  <c r="R530" i="2"/>
  <c r="S530" i="2"/>
  <c r="T530" i="2"/>
  <c r="U530" i="2"/>
  <c r="V530" i="2"/>
  <c r="W530" i="2"/>
  <c r="Q531" i="2"/>
  <c r="R531" i="2"/>
  <c r="S531" i="2"/>
  <c r="T531" i="2"/>
  <c r="U531" i="2"/>
  <c r="V531" i="2"/>
  <c r="W531" i="2"/>
  <c r="Q532" i="2"/>
  <c r="R532" i="2"/>
  <c r="S532" i="2"/>
  <c r="T532" i="2"/>
  <c r="U532" i="2"/>
  <c r="V532" i="2"/>
  <c r="W532" i="2"/>
  <c r="Q533" i="2"/>
  <c r="R533" i="2"/>
  <c r="S533" i="2"/>
  <c r="T533" i="2"/>
  <c r="U533" i="2"/>
  <c r="V533" i="2"/>
  <c r="W533" i="2"/>
  <c r="Q534" i="2"/>
  <c r="R534" i="2"/>
  <c r="S534" i="2"/>
  <c r="T534" i="2"/>
  <c r="U534" i="2"/>
  <c r="V534" i="2"/>
  <c r="W534" i="2"/>
  <c r="Q535" i="2"/>
  <c r="R535" i="2"/>
  <c r="S535" i="2"/>
  <c r="T535" i="2"/>
  <c r="U535" i="2"/>
  <c r="V535" i="2"/>
  <c r="W535" i="2"/>
  <c r="Q536" i="2"/>
  <c r="R536" i="2"/>
  <c r="S536" i="2"/>
  <c r="T536" i="2"/>
  <c r="U536" i="2"/>
  <c r="V536" i="2"/>
  <c r="W536" i="2"/>
  <c r="Q537" i="2"/>
  <c r="R537" i="2"/>
  <c r="S537" i="2"/>
  <c r="T537" i="2"/>
  <c r="U537" i="2"/>
  <c r="V537" i="2"/>
  <c r="W537" i="2"/>
  <c r="Q538" i="2"/>
  <c r="R538" i="2"/>
  <c r="S538" i="2"/>
  <c r="T538" i="2"/>
  <c r="U538" i="2"/>
  <c r="V538" i="2"/>
  <c r="W538" i="2"/>
  <c r="Q539" i="2"/>
  <c r="R539" i="2"/>
  <c r="S539" i="2"/>
  <c r="T539" i="2"/>
  <c r="U539" i="2"/>
  <c r="V539" i="2"/>
  <c r="W539" i="2"/>
  <c r="Q540" i="2"/>
  <c r="R540" i="2"/>
  <c r="S540" i="2"/>
  <c r="T540" i="2"/>
  <c r="U540" i="2"/>
  <c r="V540" i="2"/>
  <c r="W540" i="2"/>
  <c r="Q541" i="2"/>
  <c r="R541" i="2"/>
  <c r="S541" i="2"/>
  <c r="T541" i="2"/>
  <c r="U541" i="2"/>
  <c r="V541" i="2"/>
  <c r="W541" i="2"/>
  <c r="Q542" i="2"/>
  <c r="R542" i="2"/>
  <c r="S542" i="2"/>
  <c r="T542" i="2"/>
  <c r="U542" i="2"/>
  <c r="V542" i="2"/>
  <c r="W542" i="2"/>
  <c r="Q543" i="2"/>
  <c r="R543" i="2"/>
  <c r="S543" i="2"/>
  <c r="T543" i="2"/>
  <c r="U543" i="2"/>
  <c r="V543" i="2"/>
  <c r="W543" i="2"/>
  <c r="Q544" i="2"/>
  <c r="R544" i="2"/>
  <c r="S544" i="2"/>
  <c r="T544" i="2"/>
  <c r="U544" i="2"/>
  <c r="V544" i="2"/>
  <c r="W544" i="2"/>
  <c r="Q545" i="2"/>
  <c r="R545" i="2"/>
  <c r="S545" i="2"/>
  <c r="T545" i="2"/>
  <c r="U545" i="2"/>
  <c r="V545" i="2"/>
  <c r="W545" i="2"/>
  <c r="Q546" i="2"/>
  <c r="R546" i="2"/>
  <c r="S546" i="2"/>
  <c r="T546" i="2"/>
  <c r="U546" i="2"/>
  <c r="V546" i="2"/>
  <c r="W546" i="2"/>
  <c r="Q547" i="2"/>
  <c r="R547" i="2"/>
  <c r="S547" i="2"/>
  <c r="T547" i="2"/>
  <c r="U547" i="2"/>
  <c r="V547" i="2"/>
  <c r="W547" i="2"/>
  <c r="Q548" i="2"/>
  <c r="R548" i="2"/>
  <c r="S548" i="2"/>
  <c r="T548" i="2"/>
  <c r="U548" i="2"/>
  <c r="V548" i="2"/>
  <c r="W548" i="2"/>
  <c r="Q549" i="2"/>
  <c r="R549" i="2"/>
  <c r="S549" i="2"/>
  <c r="T549" i="2"/>
  <c r="U549" i="2"/>
  <c r="V549" i="2"/>
  <c r="W549" i="2"/>
  <c r="Q550" i="2"/>
  <c r="R550" i="2"/>
  <c r="S550" i="2"/>
  <c r="T550" i="2"/>
  <c r="U550" i="2"/>
  <c r="V550" i="2"/>
  <c r="W550" i="2"/>
  <c r="Q551" i="2"/>
  <c r="R551" i="2"/>
  <c r="S551" i="2"/>
  <c r="T551" i="2"/>
  <c r="U551" i="2"/>
  <c r="V551" i="2"/>
  <c r="W551" i="2"/>
  <c r="Q552" i="2"/>
  <c r="R552" i="2"/>
  <c r="S552" i="2"/>
  <c r="T552" i="2"/>
  <c r="U552" i="2"/>
  <c r="V552" i="2"/>
  <c r="W552" i="2"/>
  <c r="Q553" i="2"/>
  <c r="R553" i="2"/>
  <c r="S553" i="2"/>
  <c r="T553" i="2"/>
  <c r="U553" i="2"/>
  <c r="V553" i="2"/>
  <c r="W553" i="2"/>
  <c r="Q554" i="2"/>
  <c r="R554" i="2"/>
  <c r="S554" i="2"/>
  <c r="T554" i="2"/>
  <c r="U554" i="2"/>
  <c r="V554" i="2"/>
  <c r="W554" i="2"/>
  <c r="Q555" i="2"/>
  <c r="R555" i="2"/>
  <c r="S555" i="2"/>
  <c r="T555" i="2"/>
  <c r="U555" i="2"/>
  <c r="V555" i="2"/>
  <c r="W555" i="2"/>
  <c r="Q556" i="2"/>
  <c r="R556" i="2"/>
  <c r="S556" i="2"/>
  <c r="T556" i="2"/>
  <c r="U556" i="2"/>
  <c r="V556" i="2"/>
  <c r="W556" i="2"/>
  <c r="Q557" i="2"/>
  <c r="R557" i="2"/>
  <c r="S557" i="2"/>
  <c r="T557" i="2"/>
  <c r="U557" i="2"/>
  <c r="V557" i="2"/>
  <c r="W557" i="2"/>
  <c r="Q558" i="2"/>
  <c r="R558" i="2"/>
  <c r="S558" i="2"/>
  <c r="T558" i="2"/>
  <c r="U558" i="2"/>
  <c r="V558" i="2"/>
  <c r="W558" i="2"/>
  <c r="Q559" i="2"/>
  <c r="R559" i="2"/>
  <c r="S559" i="2"/>
  <c r="T559" i="2"/>
  <c r="U559" i="2"/>
  <c r="V559" i="2"/>
  <c r="W559" i="2"/>
  <c r="Q560" i="2"/>
  <c r="R560" i="2"/>
  <c r="S560" i="2"/>
  <c r="T560" i="2"/>
  <c r="U560" i="2"/>
  <c r="V560" i="2"/>
  <c r="W560" i="2"/>
  <c r="Q561" i="2"/>
  <c r="R561" i="2"/>
  <c r="S561" i="2"/>
  <c r="T561" i="2"/>
  <c r="U561" i="2"/>
  <c r="V561" i="2"/>
  <c r="W561" i="2"/>
  <c r="Q562" i="2"/>
  <c r="R562" i="2"/>
  <c r="S562" i="2"/>
  <c r="T562" i="2"/>
  <c r="U562" i="2"/>
  <c r="V562" i="2"/>
  <c r="W562" i="2"/>
  <c r="Q563" i="2"/>
  <c r="R563" i="2"/>
  <c r="S563" i="2"/>
  <c r="T563" i="2"/>
  <c r="U563" i="2"/>
  <c r="V563" i="2"/>
  <c r="W563" i="2"/>
  <c r="Q564" i="2"/>
  <c r="R564" i="2"/>
  <c r="S564" i="2"/>
  <c r="T564" i="2"/>
  <c r="U564" i="2"/>
  <c r="V564" i="2"/>
  <c r="W564" i="2"/>
  <c r="Q565" i="2"/>
  <c r="R565" i="2"/>
  <c r="S565" i="2"/>
  <c r="T565" i="2"/>
  <c r="U565" i="2"/>
  <c r="V565" i="2"/>
  <c r="W565" i="2"/>
  <c r="Q566" i="2"/>
  <c r="R566" i="2"/>
  <c r="S566" i="2"/>
  <c r="T566" i="2"/>
  <c r="U566" i="2"/>
  <c r="V566" i="2"/>
  <c r="W566" i="2"/>
  <c r="Q567" i="2"/>
  <c r="R567" i="2"/>
  <c r="S567" i="2"/>
  <c r="T567" i="2"/>
  <c r="U567" i="2"/>
  <c r="V567" i="2"/>
  <c r="W567" i="2"/>
  <c r="Q568" i="2"/>
  <c r="R568" i="2"/>
  <c r="S568" i="2"/>
  <c r="T568" i="2"/>
  <c r="U568" i="2"/>
  <c r="V568" i="2"/>
  <c r="W568" i="2"/>
  <c r="Q569" i="2"/>
  <c r="R569" i="2"/>
  <c r="S569" i="2"/>
  <c r="T569" i="2"/>
  <c r="U569" i="2"/>
  <c r="V569" i="2"/>
  <c r="W569" i="2"/>
  <c r="Q570" i="2"/>
  <c r="R570" i="2"/>
  <c r="S570" i="2"/>
  <c r="T570" i="2"/>
  <c r="U570" i="2"/>
  <c r="V570" i="2"/>
  <c r="W570" i="2"/>
  <c r="Q571" i="2"/>
  <c r="R571" i="2"/>
  <c r="S571" i="2"/>
  <c r="T571" i="2"/>
  <c r="U571" i="2"/>
  <c r="V571" i="2"/>
  <c r="W571" i="2"/>
  <c r="Q572" i="2"/>
  <c r="R572" i="2"/>
  <c r="S572" i="2"/>
  <c r="T572" i="2"/>
  <c r="U572" i="2"/>
  <c r="V572" i="2"/>
  <c r="W572" i="2"/>
  <c r="Q573" i="2"/>
  <c r="R573" i="2"/>
  <c r="S573" i="2"/>
  <c r="T573" i="2"/>
  <c r="U573" i="2"/>
  <c r="V573" i="2"/>
  <c r="W573" i="2"/>
  <c r="Q574" i="2"/>
  <c r="R574" i="2"/>
  <c r="S574" i="2"/>
  <c r="T574" i="2"/>
  <c r="U574" i="2"/>
  <c r="V574" i="2"/>
  <c r="W574" i="2"/>
  <c r="Q575" i="2"/>
  <c r="R575" i="2"/>
  <c r="S575" i="2"/>
  <c r="T575" i="2"/>
  <c r="U575" i="2"/>
  <c r="V575" i="2"/>
  <c r="W575" i="2"/>
  <c r="Q576" i="2"/>
  <c r="R576" i="2"/>
  <c r="S576" i="2"/>
  <c r="T576" i="2"/>
  <c r="U576" i="2"/>
  <c r="V576" i="2"/>
  <c r="W576" i="2"/>
  <c r="Q577" i="2"/>
  <c r="R577" i="2"/>
  <c r="S577" i="2"/>
  <c r="T577" i="2"/>
  <c r="U577" i="2"/>
  <c r="V577" i="2"/>
  <c r="W577" i="2"/>
  <c r="Q578" i="2"/>
  <c r="R578" i="2"/>
  <c r="S578" i="2"/>
  <c r="T578" i="2"/>
  <c r="U578" i="2"/>
  <c r="V578" i="2"/>
  <c r="W578" i="2"/>
  <c r="Q579" i="2"/>
  <c r="R579" i="2"/>
  <c r="S579" i="2"/>
  <c r="T579" i="2"/>
  <c r="U579" i="2"/>
  <c r="V579" i="2"/>
  <c r="W579" i="2"/>
  <c r="Q580" i="2"/>
  <c r="R580" i="2"/>
  <c r="S580" i="2"/>
  <c r="T580" i="2"/>
  <c r="U580" i="2"/>
  <c r="V580" i="2"/>
  <c r="W580" i="2"/>
  <c r="Q581" i="2"/>
  <c r="R581" i="2"/>
  <c r="S581" i="2"/>
  <c r="T581" i="2"/>
  <c r="U581" i="2"/>
  <c r="V581" i="2"/>
  <c r="W581" i="2"/>
  <c r="Q582" i="2"/>
  <c r="R582" i="2"/>
  <c r="S582" i="2"/>
  <c r="T582" i="2"/>
  <c r="U582" i="2"/>
  <c r="V582" i="2"/>
  <c r="W582" i="2"/>
  <c r="Q583" i="2"/>
  <c r="R583" i="2"/>
  <c r="S583" i="2"/>
  <c r="T583" i="2"/>
  <c r="U583" i="2"/>
  <c r="V583" i="2"/>
  <c r="W583" i="2"/>
  <c r="Q584" i="2"/>
  <c r="R584" i="2"/>
  <c r="S584" i="2"/>
  <c r="T584" i="2"/>
  <c r="U584" i="2"/>
  <c r="V584" i="2"/>
  <c r="W584" i="2"/>
  <c r="Q585" i="2"/>
  <c r="R585" i="2"/>
  <c r="S585" i="2"/>
  <c r="T585" i="2"/>
  <c r="U585" i="2"/>
  <c r="V585" i="2"/>
  <c r="W585" i="2"/>
  <c r="Q586" i="2"/>
  <c r="R586" i="2"/>
  <c r="S586" i="2"/>
  <c r="T586" i="2"/>
  <c r="U586" i="2"/>
  <c r="V586" i="2"/>
  <c r="W586" i="2"/>
  <c r="Q587" i="2"/>
  <c r="R587" i="2"/>
  <c r="S587" i="2"/>
  <c r="T587" i="2"/>
  <c r="U587" i="2"/>
  <c r="V587" i="2"/>
  <c r="W587" i="2"/>
  <c r="Q588" i="2"/>
  <c r="R588" i="2"/>
  <c r="S588" i="2"/>
  <c r="T588" i="2"/>
  <c r="U588" i="2"/>
  <c r="V588" i="2"/>
  <c r="W588" i="2"/>
  <c r="Q589" i="2"/>
  <c r="R589" i="2"/>
  <c r="S589" i="2"/>
  <c r="T589" i="2"/>
  <c r="U589" i="2"/>
  <c r="V589" i="2"/>
  <c r="W589" i="2"/>
  <c r="Q590" i="2"/>
  <c r="R590" i="2"/>
  <c r="S590" i="2"/>
  <c r="T590" i="2"/>
  <c r="U590" i="2"/>
  <c r="V590" i="2"/>
  <c r="W590" i="2"/>
  <c r="Q591" i="2"/>
  <c r="R591" i="2"/>
  <c r="S591" i="2"/>
  <c r="T591" i="2"/>
  <c r="U591" i="2"/>
  <c r="V591" i="2"/>
  <c r="W591" i="2"/>
  <c r="Q592" i="2"/>
  <c r="R592" i="2"/>
  <c r="S592" i="2"/>
  <c r="T592" i="2"/>
  <c r="U592" i="2"/>
  <c r="V592" i="2"/>
  <c r="W592" i="2"/>
  <c r="Q593" i="2"/>
  <c r="R593" i="2"/>
  <c r="S593" i="2"/>
  <c r="T593" i="2"/>
  <c r="U593" i="2"/>
  <c r="V593" i="2"/>
  <c r="W593" i="2"/>
  <c r="Q594" i="2"/>
  <c r="R594" i="2"/>
  <c r="S594" i="2"/>
  <c r="T594" i="2"/>
  <c r="U594" i="2"/>
  <c r="V594" i="2"/>
  <c r="W594" i="2"/>
  <c r="Q595" i="2"/>
  <c r="R595" i="2"/>
  <c r="S595" i="2"/>
  <c r="T595" i="2"/>
  <c r="U595" i="2"/>
  <c r="V595" i="2"/>
  <c r="W595" i="2"/>
  <c r="Q596" i="2"/>
  <c r="R596" i="2"/>
  <c r="S596" i="2"/>
  <c r="T596" i="2"/>
  <c r="U596" i="2"/>
  <c r="V596" i="2"/>
  <c r="W596" i="2"/>
  <c r="Q597" i="2"/>
  <c r="R597" i="2"/>
  <c r="S597" i="2"/>
  <c r="T597" i="2"/>
  <c r="U597" i="2"/>
  <c r="V597" i="2"/>
  <c r="W597" i="2"/>
  <c r="Q598" i="2"/>
  <c r="R598" i="2"/>
  <c r="S598" i="2"/>
  <c r="T598" i="2"/>
  <c r="U598" i="2"/>
  <c r="V598" i="2"/>
  <c r="W598" i="2"/>
  <c r="Q599" i="2"/>
  <c r="R599" i="2"/>
  <c r="S599" i="2"/>
  <c r="T599" i="2"/>
  <c r="U599" i="2"/>
  <c r="V599" i="2"/>
  <c r="W599" i="2"/>
  <c r="Q600" i="2"/>
  <c r="R600" i="2"/>
  <c r="S600" i="2"/>
  <c r="T600" i="2"/>
  <c r="U600" i="2"/>
  <c r="V600" i="2"/>
  <c r="W600" i="2"/>
  <c r="Q601" i="2"/>
  <c r="R601" i="2"/>
  <c r="S601" i="2"/>
  <c r="T601" i="2"/>
  <c r="U601" i="2"/>
  <c r="V601" i="2"/>
  <c r="W601" i="2"/>
  <c r="Q602" i="2"/>
  <c r="R602" i="2"/>
  <c r="S602" i="2"/>
  <c r="T602" i="2"/>
  <c r="U602" i="2"/>
  <c r="V602" i="2"/>
  <c r="W602" i="2"/>
  <c r="Q603" i="2"/>
  <c r="R603" i="2"/>
  <c r="S603" i="2"/>
  <c r="T603" i="2"/>
  <c r="U603" i="2"/>
  <c r="V603" i="2"/>
  <c r="W603" i="2"/>
  <c r="Q604" i="2"/>
  <c r="R604" i="2"/>
  <c r="S604" i="2"/>
  <c r="T604" i="2"/>
  <c r="U604" i="2"/>
  <c r="V604" i="2"/>
  <c r="W604" i="2"/>
  <c r="Q605" i="2"/>
  <c r="R605" i="2"/>
  <c r="S605" i="2"/>
  <c r="T605" i="2"/>
  <c r="U605" i="2"/>
  <c r="V605" i="2"/>
  <c r="W605" i="2"/>
  <c r="Q606" i="2"/>
  <c r="R606" i="2"/>
  <c r="S606" i="2"/>
  <c r="T606" i="2"/>
  <c r="U606" i="2"/>
  <c r="V606" i="2"/>
  <c r="W606" i="2"/>
  <c r="Q607" i="2"/>
  <c r="R607" i="2"/>
  <c r="S607" i="2"/>
  <c r="T607" i="2"/>
  <c r="U607" i="2"/>
  <c r="V607" i="2"/>
  <c r="W607" i="2"/>
  <c r="Q608" i="2"/>
  <c r="R608" i="2"/>
  <c r="S608" i="2"/>
  <c r="T608" i="2"/>
  <c r="U608" i="2"/>
  <c r="V608" i="2"/>
  <c r="W608" i="2"/>
  <c r="Q609" i="2"/>
  <c r="R609" i="2"/>
  <c r="S609" i="2"/>
  <c r="T609" i="2"/>
  <c r="U609" i="2"/>
  <c r="V609" i="2"/>
  <c r="W609" i="2"/>
  <c r="Q610" i="2"/>
  <c r="R610" i="2"/>
  <c r="S610" i="2"/>
  <c r="T610" i="2"/>
  <c r="U610" i="2"/>
  <c r="V610" i="2"/>
  <c r="W610" i="2"/>
  <c r="Q611" i="2"/>
  <c r="R611" i="2"/>
  <c r="S611" i="2"/>
  <c r="T611" i="2"/>
  <c r="U611" i="2"/>
  <c r="V611" i="2"/>
  <c r="W611" i="2"/>
  <c r="Q612" i="2"/>
  <c r="R612" i="2"/>
  <c r="S612" i="2"/>
  <c r="T612" i="2"/>
  <c r="U612" i="2"/>
  <c r="V612" i="2"/>
  <c r="W612" i="2"/>
  <c r="Q613" i="2"/>
  <c r="R613" i="2"/>
  <c r="S613" i="2"/>
  <c r="T613" i="2"/>
  <c r="U613" i="2"/>
  <c r="V613" i="2"/>
  <c r="W613" i="2"/>
  <c r="Q614" i="2"/>
  <c r="R614" i="2"/>
  <c r="S614" i="2"/>
  <c r="T614" i="2"/>
  <c r="U614" i="2"/>
  <c r="V614" i="2"/>
  <c r="W614" i="2"/>
  <c r="Q615" i="2"/>
  <c r="R615" i="2"/>
  <c r="S615" i="2"/>
  <c r="T615" i="2"/>
  <c r="U615" i="2"/>
  <c r="V615" i="2"/>
  <c r="W615" i="2"/>
  <c r="Q616" i="2"/>
  <c r="R616" i="2"/>
  <c r="S616" i="2"/>
  <c r="T616" i="2"/>
  <c r="U616" i="2"/>
  <c r="V616" i="2"/>
  <c r="W616" i="2"/>
  <c r="Q617" i="2"/>
  <c r="R617" i="2"/>
  <c r="S617" i="2"/>
  <c r="T617" i="2"/>
  <c r="U617" i="2"/>
  <c r="V617" i="2"/>
  <c r="W617" i="2"/>
  <c r="Q618" i="2"/>
  <c r="R618" i="2"/>
  <c r="S618" i="2"/>
  <c r="T618" i="2"/>
  <c r="U618" i="2"/>
  <c r="V618" i="2"/>
  <c r="W618" i="2"/>
  <c r="Q619" i="2"/>
  <c r="R619" i="2"/>
  <c r="S619" i="2"/>
  <c r="T619" i="2"/>
  <c r="U619" i="2"/>
  <c r="V619" i="2"/>
  <c r="W619" i="2"/>
  <c r="Q620" i="2"/>
  <c r="R620" i="2"/>
  <c r="S620" i="2"/>
  <c r="T620" i="2"/>
  <c r="U620" i="2"/>
  <c r="V620" i="2"/>
  <c r="W620" i="2"/>
  <c r="Q621" i="2"/>
  <c r="R621" i="2"/>
  <c r="S621" i="2"/>
  <c r="T621" i="2"/>
  <c r="U621" i="2"/>
  <c r="V621" i="2"/>
  <c r="W621" i="2"/>
  <c r="Q622" i="2"/>
  <c r="R622" i="2"/>
  <c r="S622" i="2"/>
  <c r="T622" i="2"/>
  <c r="U622" i="2"/>
  <c r="V622" i="2"/>
  <c r="W622" i="2"/>
  <c r="Q623" i="2"/>
  <c r="R623" i="2"/>
  <c r="S623" i="2"/>
  <c r="T623" i="2"/>
  <c r="U623" i="2"/>
  <c r="V623" i="2"/>
  <c r="W623" i="2"/>
  <c r="Q624" i="2"/>
  <c r="R624" i="2"/>
  <c r="S624" i="2"/>
  <c r="T624" i="2"/>
  <c r="U624" i="2"/>
  <c r="V624" i="2"/>
  <c r="W624" i="2"/>
  <c r="Q625" i="2"/>
  <c r="R625" i="2"/>
  <c r="S625" i="2"/>
  <c r="T625" i="2"/>
  <c r="U625" i="2"/>
  <c r="V625" i="2"/>
  <c r="W625" i="2"/>
  <c r="Q626" i="2"/>
  <c r="R626" i="2"/>
  <c r="S626" i="2"/>
  <c r="T626" i="2"/>
  <c r="U626" i="2"/>
  <c r="V626" i="2"/>
  <c r="W626" i="2"/>
  <c r="Q627" i="2"/>
  <c r="R627" i="2"/>
  <c r="S627" i="2"/>
  <c r="T627" i="2"/>
  <c r="U627" i="2"/>
  <c r="V627" i="2"/>
  <c r="W627" i="2"/>
  <c r="Q628" i="2"/>
  <c r="R628" i="2"/>
  <c r="S628" i="2"/>
  <c r="T628" i="2"/>
  <c r="U628" i="2"/>
  <c r="V628" i="2"/>
  <c r="W628" i="2"/>
  <c r="Q629" i="2"/>
  <c r="R629" i="2"/>
  <c r="S629" i="2"/>
  <c r="T629" i="2"/>
  <c r="U629" i="2"/>
  <c r="V629" i="2"/>
  <c r="W629" i="2"/>
  <c r="Q630" i="2"/>
  <c r="R630" i="2"/>
  <c r="S630" i="2"/>
  <c r="T630" i="2"/>
  <c r="U630" i="2"/>
  <c r="V630" i="2"/>
  <c r="W630" i="2"/>
  <c r="Q631" i="2"/>
  <c r="R631" i="2"/>
  <c r="S631" i="2"/>
  <c r="T631" i="2"/>
  <c r="U631" i="2"/>
  <c r="V631" i="2"/>
  <c r="W631" i="2"/>
  <c r="Q632" i="2"/>
  <c r="R632" i="2"/>
  <c r="S632" i="2"/>
  <c r="T632" i="2"/>
  <c r="U632" i="2"/>
  <c r="V632" i="2"/>
  <c r="W632" i="2"/>
  <c r="Q633" i="2"/>
  <c r="R633" i="2"/>
  <c r="S633" i="2"/>
  <c r="T633" i="2"/>
  <c r="U633" i="2"/>
  <c r="V633" i="2"/>
  <c r="W633" i="2"/>
  <c r="Q634" i="2"/>
  <c r="R634" i="2"/>
  <c r="S634" i="2"/>
  <c r="T634" i="2"/>
  <c r="U634" i="2"/>
  <c r="V634" i="2"/>
  <c r="W634" i="2"/>
  <c r="Q635" i="2"/>
  <c r="R635" i="2"/>
  <c r="S635" i="2"/>
  <c r="T635" i="2"/>
  <c r="U635" i="2"/>
  <c r="V635" i="2"/>
  <c r="W635" i="2"/>
  <c r="Q636" i="2"/>
  <c r="R636" i="2"/>
  <c r="S636" i="2"/>
  <c r="T636" i="2"/>
  <c r="U636" i="2"/>
  <c r="V636" i="2"/>
  <c r="W636" i="2"/>
  <c r="Q637" i="2"/>
  <c r="R637" i="2"/>
  <c r="S637" i="2"/>
  <c r="T637" i="2"/>
  <c r="U637" i="2"/>
  <c r="V637" i="2"/>
  <c r="W637" i="2"/>
  <c r="Q638" i="2"/>
  <c r="R638" i="2"/>
  <c r="S638" i="2"/>
  <c r="T638" i="2"/>
  <c r="U638" i="2"/>
  <c r="V638" i="2"/>
  <c r="W638" i="2"/>
  <c r="Q639" i="2"/>
  <c r="R639" i="2"/>
  <c r="S639" i="2"/>
  <c r="T639" i="2"/>
  <c r="U639" i="2"/>
  <c r="V639" i="2"/>
  <c r="W639" i="2"/>
  <c r="Q640" i="2"/>
  <c r="R640" i="2"/>
  <c r="S640" i="2"/>
  <c r="T640" i="2"/>
  <c r="U640" i="2"/>
  <c r="V640" i="2"/>
  <c r="W640" i="2"/>
  <c r="Q641" i="2"/>
  <c r="R641" i="2"/>
  <c r="S641" i="2"/>
  <c r="T641" i="2"/>
  <c r="U641" i="2"/>
  <c r="V641" i="2"/>
  <c r="W641" i="2"/>
  <c r="Q642" i="2"/>
  <c r="R642" i="2"/>
  <c r="S642" i="2"/>
  <c r="T642" i="2"/>
  <c r="U642" i="2"/>
  <c r="V642" i="2"/>
  <c r="W642" i="2"/>
  <c r="Q643" i="2"/>
  <c r="R643" i="2"/>
  <c r="S643" i="2"/>
  <c r="T643" i="2"/>
  <c r="U643" i="2"/>
  <c r="V643" i="2"/>
  <c r="W643" i="2"/>
  <c r="Q644" i="2"/>
  <c r="R644" i="2"/>
  <c r="S644" i="2"/>
  <c r="T644" i="2"/>
  <c r="U644" i="2"/>
  <c r="V644" i="2"/>
  <c r="W644" i="2"/>
  <c r="Q645" i="2"/>
  <c r="R645" i="2"/>
  <c r="S645" i="2"/>
  <c r="T645" i="2"/>
  <c r="U645" i="2"/>
  <c r="V645" i="2"/>
  <c r="W645" i="2"/>
  <c r="Q646" i="2"/>
  <c r="R646" i="2"/>
  <c r="S646" i="2"/>
  <c r="T646" i="2"/>
  <c r="U646" i="2"/>
  <c r="V646" i="2"/>
  <c r="W646" i="2"/>
  <c r="Q647" i="2"/>
  <c r="R647" i="2"/>
  <c r="S647" i="2"/>
  <c r="T647" i="2"/>
  <c r="U647" i="2"/>
  <c r="V647" i="2"/>
  <c r="W647" i="2"/>
  <c r="Q648" i="2"/>
  <c r="R648" i="2"/>
  <c r="S648" i="2"/>
  <c r="T648" i="2"/>
  <c r="U648" i="2"/>
  <c r="V648" i="2"/>
  <c r="W648" i="2"/>
  <c r="Q649" i="2"/>
  <c r="R649" i="2"/>
  <c r="S649" i="2"/>
  <c r="T649" i="2"/>
  <c r="U649" i="2"/>
  <c r="V649" i="2"/>
  <c r="W649" i="2"/>
  <c r="Q650" i="2"/>
  <c r="R650" i="2"/>
  <c r="S650" i="2"/>
  <c r="T650" i="2"/>
  <c r="U650" i="2"/>
  <c r="V650" i="2"/>
  <c r="W650" i="2"/>
  <c r="Q651" i="2"/>
  <c r="R651" i="2"/>
  <c r="S651" i="2"/>
  <c r="T651" i="2"/>
  <c r="U651" i="2"/>
  <c r="V651" i="2"/>
  <c r="W651" i="2"/>
  <c r="Q652" i="2"/>
  <c r="R652" i="2"/>
  <c r="S652" i="2"/>
  <c r="T652" i="2"/>
  <c r="U652" i="2"/>
  <c r="V652" i="2"/>
  <c r="W652" i="2"/>
  <c r="Q653" i="2"/>
  <c r="R653" i="2"/>
  <c r="S653" i="2"/>
  <c r="T653" i="2"/>
  <c r="U653" i="2"/>
  <c r="V653" i="2"/>
  <c r="W653" i="2"/>
  <c r="Q654" i="2"/>
  <c r="R654" i="2"/>
  <c r="S654" i="2"/>
  <c r="T654" i="2"/>
  <c r="U654" i="2"/>
  <c r="V654" i="2"/>
  <c r="W654" i="2"/>
  <c r="Q655" i="2"/>
  <c r="R655" i="2"/>
  <c r="S655" i="2"/>
  <c r="T655" i="2"/>
  <c r="U655" i="2"/>
  <c r="V655" i="2"/>
  <c r="W655" i="2"/>
  <c r="Q656" i="2"/>
  <c r="R656" i="2"/>
  <c r="S656" i="2"/>
  <c r="T656" i="2"/>
  <c r="U656" i="2"/>
  <c r="V656" i="2"/>
  <c r="W656" i="2"/>
  <c r="Q657" i="2"/>
  <c r="R657" i="2"/>
  <c r="S657" i="2"/>
  <c r="T657" i="2"/>
  <c r="U657" i="2"/>
  <c r="V657" i="2"/>
  <c r="W657" i="2"/>
  <c r="Q658" i="2"/>
  <c r="R658" i="2"/>
  <c r="S658" i="2"/>
  <c r="T658" i="2"/>
  <c r="U658" i="2"/>
  <c r="V658" i="2"/>
  <c r="W658" i="2"/>
  <c r="Q659" i="2"/>
  <c r="R659" i="2"/>
  <c r="S659" i="2"/>
  <c r="T659" i="2"/>
  <c r="U659" i="2"/>
  <c r="V659" i="2"/>
  <c r="W659" i="2"/>
  <c r="Q660" i="2"/>
  <c r="R660" i="2"/>
  <c r="S660" i="2"/>
  <c r="T660" i="2"/>
  <c r="U660" i="2"/>
  <c r="V660" i="2"/>
  <c r="W660" i="2"/>
  <c r="Q661" i="2"/>
  <c r="R661" i="2"/>
  <c r="S661" i="2"/>
  <c r="T661" i="2"/>
  <c r="U661" i="2"/>
  <c r="V661" i="2"/>
  <c r="W661" i="2"/>
  <c r="Q662" i="2"/>
  <c r="R662" i="2"/>
  <c r="S662" i="2"/>
  <c r="T662" i="2"/>
  <c r="U662" i="2"/>
  <c r="V662" i="2"/>
  <c r="W662" i="2"/>
  <c r="Q663" i="2"/>
  <c r="R663" i="2"/>
  <c r="S663" i="2"/>
  <c r="T663" i="2"/>
  <c r="U663" i="2"/>
  <c r="V663" i="2"/>
  <c r="W663" i="2"/>
  <c r="Q664" i="2"/>
  <c r="R664" i="2"/>
  <c r="S664" i="2"/>
  <c r="T664" i="2"/>
  <c r="U664" i="2"/>
  <c r="V664" i="2"/>
  <c r="W664" i="2"/>
  <c r="Q665" i="2"/>
  <c r="R665" i="2"/>
  <c r="S665" i="2"/>
  <c r="T665" i="2"/>
  <c r="U665" i="2"/>
  <c r="V665" i="2"/>
  <c r="W665" i="2"/>
  <c r="Q666" i="2"/>
  <c r="R666" i="2"/>
  <c r="S666" i="2"/>
  <c r="T666" i="2"/>
  <c r="U666" i="2"/>
  <c r="V666" i="2"/>
  <c r="W666" i="2"/>
  <c r="Q667" i="2"/>
  <c r="R667" i="2"/>
  <c r="S667" i="2"/>
  <c r="T667" i="2"/>
  <c r="U667" i="2"/>
  <c r="V667" i="2"/>
  <c r="W667" i="2"/>
  <c r="Q668" i="2"/>
  <c r="R668" i="2"/>
  <c r="S668" i="2"/>
  <c r="T668" i="2"/>
  <c r="U668" i="2"/>
  <c r="V668" i="2"/>
  <c r="W668" i="2"/>
  <c r="Q669" i="2"/>
  <c r="R669" i="2"/>
  <c r="S669" i="2"/>
  <c r="T669" i="2"/>
  <c r="U669" i="2"/>
  <c r="V669" i="2"/>
  <c r="W669" i="2"/>
  <c r="Q670" i="2"/>
  <c r="R670" i="2"/>
  <c r="S670" i="2"/>
  <c r="T670" i="2"/>
  <c r="U670" i="2"/>
  <c r="V670" i="2"/>
  <c r="W670" i="2"/>
  <c r="Q671" i="2"/>
  <c r="R671" i="2"/>
  <c r="S671" i="2"/>
  <c r="T671" i="2"/>
  <c r="U671" i="2"/>
  <c r="V671" i="2"/>
  <c r="W671" i="2"/>
  <c r="Q672" i="2"/>
  <c r="R672" i="2"/>
  <c r="S672" i="2"/>
  <c r="T672" i="2"/>
  <c r="U672" i="2"/>
  <c r="V672" i="2"/>
  <c r="W672" i="2"/>
  <c r="Q673" i="2"/>
  <c r="R673" i="2"/>
  <c r="S673" i="2"/>
  <c r="T673" i="2"/>
  <c r="U673" i="2"/>
  <c r="V673" i="2"/>
  <c r="W673" i="2"/>
  <c r="Q674" i="2"/>
  <c r="R674" i="2"/>
  <c r="S674" i="2"/>
  <c r="T674" i="2"/>
  <c r="U674" i="2"/>
  <c r="V674" i="2"/>
  <c r="W674" i="2"/>
  <c r="Q675" i="2"/>
  <c r="R675" i="2"/>
  <c r="S675" i="2"/>
  <c r="T675" i="2"/>
  <c r="U675" i="2"/>
  <c r="V675" i="2"/>
  <c r="W675" i="2"/>
  <c r="Q676" i="2"/>
  <c r="R676" i="2"/>
  <c r="S676" i="2"/>
  <c r="T676" i="2"/>
  <c r="U676" i="2"/>
  <c r="V676" i="2"/>
  <c r="W676" i="2"/>
  <c r="Q677" i="2"/>
  <c r="R677" i="2"/>
  <c r="S677" i="2"/>
  <c r="T677" i="2"/>
  <c r="U677" i="2"/>
  <c r="V677" i="2"/>
  <c r="W677" i="2"/>
  <c r="Q678" i="2"/>
  <c r="R678" i="2"/>
  <c r="S678" i="2"/>
  <c r="T678" i="2"/>
  <c r="U678" i="2"/>
  <c r="V678" i="2"/>
  <c r="W678" i="2"/>
  <c r="Q679" i="2"/>
  <c r="R679" i="2"/>
  <c r="S679" i="2"/>
  <c r="T679" i="2"/>
  <c r="U679" i="2"/>
  <c r="V679" i="2"/>
  <c r="W679" i="2"/>
  <c r="Q680" i="2"/>
  <c r="R680" i="2"/>
  <c r="S680" i="2"/>
  <c r="T680" i="2"/>
  <c r="U680" i="2"/>
  <c r="V680" i="2"/>
  <c r="W680" i="2"/>
  <c r="Q681" i="2"/>
  <c r="R681" i="2"/>
  <c r="S681" i="2"/>
  <c r="T681" i="2"/>
  <c r="U681" i="2"/>
  <c r="V681" i="2"/>
  <c r="W681" i="2"/>
  <c r="Q682" i="2"/>
  <c r="R682" i="2"/>
  <c r="S682" i="2"/>
  <c r="T682" i="2"/>
  <c r="U682" i="2"/>
  <c r="V682" i="2"/>
  <c r="W682" i="2"/>
  <c r="Q683" i="2"/>
  <c r="R683" i="2"/>
  <c r="S683" i="2"/>
  <c r="T683" i="2"/>
  <c r="U683" i="2"/>
  <c r="V683" i="2"/>
  <c r="W683" i="2"/>
  <c r="Q684" i="2"/>
  <c r="R684" i="2"/>
  <c r="S684" i="2"/>
  <c r="T684" i="2"/>
  <c r="U684" i="2"/>
  <c r="V684" i="2"/>
  <c r="W684" i="2"/>
  <c r="Q685" i="2"/>
  <c r="R685" i="2"/>
  <c r="S685" i="2"/>
  <c r="T685" i="2"/>
  <c r="U685" i="2"/>
  <c r="V685" i="2"/>
  <c r="W685" i="2"/>
  <c r="Q686" i="2"/>
  <c r="R686" i="2"/>
  <c r="S686" i="2"/>
  <c r="T686" i="2"/>
  <c r="U686" i="2"/>
  <c r="V686" i="2"/>
  <c r="W686" i="2"/>
  <c r="Q687" i="2"/>
  <c r="R687" i="2"/>
  <c r="S687" i="2"/>
  <c r="T687" i="2"/>
  <c r="U687" i="2"/>
  <c r="V687" i="2"/>
  <c r="W687" i="2"/>
  <c r="Q688" i="2"/>
  <c r="R688" i="2"/>
  <c r="S688" i="2"/>
  <c r="T688" i="2"/>
  <c r="U688" i="2"/>
  <c r="V688" i="2"/>
  <c r="W688" i="2"/>
  <c r="Q689" i="2"/>
  <c r="R689" i="2"/>
  <c r="S689" i="2"/>
  <c r="T689" i="2"/>
  <c r="U689" i="2"/>
  <c r="V689" i="2"/>
  <c r="W689" i="2"/>
  <c r="Q690" i="2"/>
  <c r="R690" i="2"/>
  <c r="S690" i="2"/>
  <c r="T690" i="2"/>
  <c r="U690" i="2"/>
  <c r="V690" i="2"/>
  <c r="W690" i="2"/>
  <c r="Q691" i="2"/>
  <c r="R691" i="2"/>
  <c r="S691" i="2"/>
  <c r="T691" i="2"/>
  <c r="U691" i="2"/>
  <c r="V691" i="2"/>
  <c r="W691" i="2"/>
  <c r="Q692" i="2"/>
  <c r="R692" i="2"/>
  <c r="S692" i="2"/>
  <c r="T692" i="2"/>
  <c r="U692" i="2"/>
  <c r="V692" i="2"/>
  <c r="W692" i="2"/>
  <c r="Q693" i="2"/>
  <c r="R693" i="2"/>
  <c r="S693" i="2"/>
  <c r="T693" i="2"/>
  <c r="U693" i="2"/>
  <c r="V693" i="2"/>
  <c r="W693" i="2"/>
  <c r="Q694" i="2"/>
  <c r="R694" i="2"/>
  <c r="S694" i="2"/>
  <c r="T694" i="2"/>
  <c r="U694" i="2"/>
  <c r="V694" i="2"/>
  <c r="W694" i="2"/>
  <c r="Q695" i="2"/>
  <c r="R695" i="2"/>
  <c r="S695" i="2"/>
  <c r="T695" i="2"/>
  <c r="U695" i="2"/>
  <c r="V695" i="2"/>
  <c r="W695" i="2"/>
  <c r="Q696" i="2"/>
  <c r="R696" i="2"/>
  <c r="S696" i="2"/>
  <c r="T696" i="2"/>
  <c r="U696" i="2"/>
  <c r="V696" i="2"/>
  <c r="W696" i="2"/>
  <c r="Q697" i="2"/>
  <c r="R697" i="2"/>
  <c r="S697" i="2"/>
  <c r="T697" i="2"/>
  <c r="U697" i="2"/>
  <c r="V697" i="2"/>
  <c r="W697" i="2"/>
  <c r="Q698" i="2"/>
  <c r="R698" i="2"/>
  <c r="S698" i="2"/>
  <c r="T698" i="2"/>
  <c r="U698" i="2"/>
  <c r="V698" i="2"/>
  <c r="W698" i="2"/>
  <c r="Q699" i="2"/>
  <c r="R699" i="2"/>
  <c r="S699" i="2"/>
  <c r="T699" i="2"/>
  <c r="U699" i="2"/>
  <c r="V699" i="2"/>
  <c r="W699" i="2"/>
  <c r="Q700" i="2"/>
  <c r="R700" i="2"/>
  <c r="S700" i="2"/>
  <c r="T700" i="2"/>
  <c r="U700" i="2"/>
  <c r="V700" i="2"/>
  <c r="W700" i="2"/>
  <c r="Q701" i="2"/>
  <c r="R701" i="2"/>
  <c r="S701" i="2"/>
  <c r="T701" i="2"/>
  <c r="U701" i="2"/>
  <c r="V701" i="2"/>
  <c r="W701" i="2"/>
  <c r="Q702" i="2"/>
  <c r="R702" i="2"/>
  <c r="S702" i="2"/>
  <c r="T702" i="2"/>
  <c r="U702" i="2"/>
  <c r="V702" i="2"/>
  <c r="W702" i="2"/>
  <c r="Q703" i="2"/>
  <c r="R703" i="2"/>
  <c r="S703" i="2"/>
  <c r="T703" i="2"/>
  <c r="U703" i="2"/>
  <c r="V703" i="2"/>
  <c r="W703" i="2"/>
  <c r="Q704" i="2"/>
  <c r="R704" i="2"/>
  <c r="S704" i="2"/>
  <c r="T704" i="2"/>
  <c r="U704" i="2"/>
  <c r="V704" i="2"/>
  <c r="W704" i="2"/>
  <c r="Q705" i="2"/>
  <c r="R705" i="2"/>
  <c r="S705" i="2"/>
  <c r="T705" i="2"/>
  <c r="U705" i="2"/>
  <c r="V705" i="2"/>
  <c r="W705" i="2"/>
  <c r="Q706" i="2"/>
  <c r="R706" i="2"/>
  <c r="S706" i="2"/>
  <c r="T706" i="2"/>
  <c r="U706" i="2"/>
  <c r="V706" i="2"/>
  <c r="W706" i="2"/>
  <c r="Q707" i="2"/>
  <c r="R707" i="2"/>
  <c r="S707" i="2"/>
  <c r="T707" i="2"/>
  <c r="U707" i="2"/>
  <c r="V707" i="2"/>
  <c r="W707" i="2"/>
  <c r="Q708" i="2"/>
  <c r="R708" i="2"/>
  <c r="S708" i="2"/>
  <c r="T708" i="2"/>
  <c r="U708" i="2"/>
  <c r="V708" i="2"/>
  <c r="W708" i="2"/>
  <c r="Q709" i="2"/>
  <c r="R709" i="2"/>
  <c r="S709" i="2"/>
  <c r="T709" i="2"/>
  <c r="U709" i="2"/>
  <c r="V709" i="2"/>
  <c r="W709" i="2"/>
  <c r="Q710" i="2"/>
  <c r="R710" i="2"/>
  <c r="S710" i="2"/>
  <c r="T710" i="2"/>
  <c r="U710" i="2"/>
  <c r="V710" i="2"/>
  <c r="W710" i="2"/>
  <c r="Q711" i="2"/>
  <c r="R711" i="2"/>
  <c r="S711" i="2"/>
  <c r="T711" i="2"/>
  <c r="U711" i="2"/>
  <c r="V711" i="2"/>
  <c r="W711" i="2"/>
  <c r="Q712" i="2"/>
  <c r="R712" i="2"/>
  <c r="S712" i="2"/>
  <c r="T712" i="2"/>
  <c r="U712" i="2"/>
  <c r="V712" i="2"/>
  <c r="W712" i="2"/>
  <c r="Q713" i="2"/>
  <c r="R713" i="2"/>
  <c r="S713" i="2"/>
  <c r="T713" i="2"/>
  <c r="U713" i="2"/>
  <c r="V713" i="2"/>
  <c r="W713" i="2"/>
  <c r="Q714" i="2"/>
  <c r="R714" i="2"/>
  <c r="S714" i="2"/>
  <c r="T714" i="2"/>
  <c r="U714" i="2"/>
  <c r="V714" i="2"/>
  <c r="W714" i="2"/>
  <c r="Q715" i="2"/>
  <c r="R715" i="2"/>
  <c r="S715" i="2"/>
  <c r="T715" i="2"/>
  <c r="U715" i="2"/>
  <c r="V715" i="2"/>
  <c r="W715" i="2"/>
  <c r="Q716" i="2"/>
  <c r="R716" i="2"/>
  <c r="S716" i="2"/>
  <c r="T716" i="2"/>
  <c r="U716" i="2"/>
  <c r="V716" i="2"/>
  <c r="W716" i="2"/>
  <c r="Q717" i="2"/>
  <c r="R717" i="2"/>
  <c r="S717" i="2"/>
  <c r="T717" i="2"/>
  <c r="U717" i="2"/>
  <c r="V717" i="2"/>
  <c r="W717" i="2"/>
  <c r="Q718" i="2"/>
  <c r="R718" i="2"/>
  <c r="S718" i="2"/>
  <c r="T718" i="2"/>
  <c r="U718" i="2"/>
  <c r="V718" i="2"/>
  <c r="W718" i="2"/>
  <c r="Q719" i="2"/>
  <c r="R719" i="2"/>
  <c r="S719" i="2"/>
  <c r="T719" i="2"/>
  <c r="U719" i="2"/>
  <c r="V719" i="2"/>
  <c r="W719" i="2"/>
  <c r="Q720" i="2"/>
  <c r="R720" i="2"/>
  <c r="S720" i="2"/>
  <c r="T720" i="2"/>
  <c r="U720" i="2"/>
  <c r="V720" i="2"/>
  <c r="W720" i="2"/>
  <c r="Q721" i="2"/>
  <c r="R721" i="2"/>
  <c r="S721" i="2"/>
  <c r="T721" i="2"/>
  <c r="U721" i="2"/>
  <c r="V721" i="2"/>
  <c r="W721" i="2"/>
  <c r="Q722" i="2"/>
  <c r="R722" i="2"/>
  <c r="S722" i="2"/>
  <c r="T722" i="2"/>
  <c r="U722" i="2"/>
  <c r="V722" i="2"/>
  <c r="W722" i="2"/>
  <c r="Q723" i="2"/>
  <c r="R723" i="2"/>
  <c r="S723" i="2"/>
  <c r="T723" i="2"/>
  <c r="U723" i="2"/>
  <c r="V723" i="2"/>
  <c r="W723" i="2"/>
  <c r="Q724" i="2"/>
  <c r="R724" i="2"/>
  <c r="S724" i="2"/>
  <c r="T724" i="2"/>
  <c r="U724" i="2"/>
  <c r="V724" i="2"/>
  <c r="W724" i="2"/>
  <c r="Q725" i="2"/>
  <c r="R725" i="2"/>
  <c r="S725" i="2"/>
  <c r="T725" i="2"/>
  <c r="U725" i="2"/>
  <c r="V725" i="2"/>
  <c r="W725" i="2"/>
  <c r="Q726" i="2"/>
  <c r="R726" i="2"/>
  <c r="S726" i="2"/>
  <c r="T726" i="2"/>
  <c r="U726" i="2"/>
  <c r="V726" i="2"/>
  <c r="W726" i="2"/>
  <c r="Q727" i="2"/>
  <c r="R727" i="2"/>
  <c r="S727" i="2"/>
  <c r="T727" i="2"/>
  <c r="U727" i="2"/>
  <c r="V727" i="2"/>
  <c r="W727" i="2"/>
  <c r="Q728" i="2"/>
  <c r="R728" i="2"/>
  <c r="S728" i="2"/>
  <c r="T728" i="2"/>
  <c r="U728" i="2"/>
  <c r="V728" i="2"/>
  <c r="W728" i="2"/>
  <c r="Q729" i="2"/>
  <c r="R729" i="2"/>
  <c r="S729" i="2"/>
  <c r="T729" i="2"/>
  <c r="U729" i="2"/>
  <c r="V729" i="2"/>
  <c r="W729" i="2"/>
  <c r="Q730" i="2"/>
  <c r="R730" i="2"/>
  <c r="S730" i="2"/>
  <c r="T730" i="2"/>
  <c r="U730" i="2"/>
  <c r="V730" i="2"/>
  <c r="W730" i="2"/>
  <c r="Q731" i="2"/>
  <c r="R731" i="2"/>
  <c r="S731" i="2"/>
  <c r="T731" i="2"/>
  <c r="U731" i="2"/>
  <c r="V731" i="2"/>
  <c r="W731" i="2"/>
  <c r="Q732" i="2"/>
  <c r="R732" i="2"/>
  <c r="S732" i="2"/>
  <c r="T732" i="2"/>
  <c r="U732" i="2"/>
  <c r="V732" i="2"/>
  <c r="W732" i="2"/>
  <c r="Q733" i="2"/>
  <c r="R733" i="2"/>
  <c r="S733" i="2"/>
  <c r="T733" i="2"/>
  <c r="U733" i="2"/>
  <c r="V733" i="2"/>
  <c r="W733" i="2"/>
  <c r="Q734" i="2"/>
  <c r="R734" i="2"/>
  <c r="S734" i="2"/>
  <c r="T734" i="2"/>
  <c r="U734" i="2"/>
  <c r="V734" i="2"/>
  <c r="W734" i="2"/>
  <c r="Q735" i="2"/>
  <c r="R735" i="2"/>
  <c r="S735" i="2"/>
  <c r="T735" i="2"/>
  <c r="U735" i="2"/>
  <c r="V735" i="2"/>
  <c r="W735" i="2"/>
  <c r="Q736" i="2"/>
  <c r="R736" i="2"/>
  <c r="S736" i="2"/>
  <c r="T736" i="2"/>
  <c r="U736" i="2"/>
  <c r="V736" i="2"/>
  <c r="W736" i="2"/>
  <c r="Q737" i="2"/>
  <c r="R737" i="2"/>
  <c r="S737" i="2"/>
  <c r="T737" i="2"/>
  <c r="U737" i="2"/>
  <c r="V737" i="2"/>
  <c r="W737" i="2"/>
  <c r="Q738" i="2"/>
  <c r="R738" i="2"/>
  <c r="S738" i="2"/>
  <c r="T738" i="2"/>
  <c r="U738" i="2"/>
  <c r="V738" i="2"/>
  <c r="W738" i="2"/>
  <c r="Q739" i="2"/>
  <c r="R739" i="2"/>
  <c r="S739" i="2"/>
  <c r="T739" i="2"/>
  <c r="U739" i="2"/>
  <c r="V739" i="2"/>
  <c r="W739" i="2"/>
  <c r="Q740" i="2"/>
  <c r="R740" i="2"/>
  <c r="S740" i="2"/>
  <c r="T740" i="2"/>
  <c r="U740" i="2"/>
  <c r="V740" i="2"/>
  <c r="W740" i="2"/>
  <c r="Q741" i="2"/>
  <c r="R741" i="2"/>
  <c r="S741" i="2"/>
  <c r="T741" i="2"/>
  <c r="U741" i="2"/>
  <c r="V741" i="2"/>
  <c r="W741" i="2"/>
  <c r="Q742" i="2"/>
  <c r="R742" i="2"/>
  <c r="S742" i="2"/>
  <c r="T742" i="2"/>
  <c r="U742" i="2"/>
  <c r="V742" i="2"/>
  <c r="W742" i="2"/>
  <c r="Q743" i="2"/>
  <c r="R743" i="2"/>
  <c r="S743" i="2"/>
  <c r="T743" i="2"/>
  <c r="U743" i="2"/>
  <c r="V743" i="2"/>
  <c r="W743" i="2"/>
  <c r="Q744" i="2"/>
  <c r="R744" i="2"/>
  <c r="S744" i="2"/>
  <c r="T744" i="2"/>
  <c r="U744" i="2"/>
  <c r="V744" i="2"/>
  <c r="W744" i="2"/>
  <c r="Q745" i="2"/>
  <c r="R745" i="2"/>
  <c r="S745" i="2"/>
  <c r="T745" i="2"/>
  <c r="U745" i="2"/>
  <c r="V745" i="2"/>
  <c r="W745" i="2"/>
  <c r="Q746" i="2"/>
  <c r="R746" i="2"/>
  <c r="S746" i="2"/>
  <c r="T746" i="2"/>
  <c r="U746" i="2"/>
  <c r="V746" i="2"/>
  <c r="W746" i="2"/>
  <c r="Q747" i="2"/>
  <c r="R747" i="2"/>
  <c r="S747" i="2"/>
  <c r="T747" i="2"/>
  <c r="U747" i="2"/>
  <c r="V747" i="2"/>
  <c r="W747" i="2"/>
  <c r="Q748" i="2"/>
  <c r="R748" i="2"/>
  <c r="S748" i="2"/>
  <c r="T748" i="2"/>
  <c r="U748" i="2"/>
  <c r="V748" i="2"/>
  <c r="W748" i="2"/>
  <c r="Q749" i="2"/>
  <c r="R749" i="2"/>
  <c r="S749" i="2"/>
  <c r="T749" i="2"/>
  <c r="U749" i="2"/>
  <c r="V749" i="2"/>
  <c r="W749" i="2"/>
  <c r="Q750" i="2"/>
  <c r="R750" i="2"/>
  <c r="S750" i="2"/>
  <c r="T750" i="2"/>
  <c r="U750" i="2"/>
  <c r="V750" i="2"/>
  <c r="W750" i="2"/>
  <c r="Q751" i="2"/>
  <c r="R751" i="2"/>
  <c r="S751" i="2"/>
  <c r="T751" i="2"/>
  <c r="U751" i="2"/>
  <c r="V751" i="2"/>
  <c r="W751" i="2"/>
  <c r="Q752" i="2"/>
  <c r="R752" i="2"/>
  <c r="S752" i="2"/>
  <c r="T752" i="2"/>
  <c r="U752" i="2"/>
  <c r="V752" i="2"/>
  <c r="W752" i="2"/>
  <c r="Q753" i="2"/>
  <c r="R753" i="2"/>
  <c r="S753" i="2"/>
  <c r="T753" i="2"/>
  <c r="U753" i="2"/>
  <c r="V753" i="2"/>
  <c r="W753" i="2"/>
  <c r="Q754" i="2"/>
  <c r="R754" i="2"/>
  <c r="S754" i="2"/>
  <c r="T754" i="2"/>
  <c r="U754" i="2"/>
  <c r="V754" i="2"/>
  <c r="W754" i="2"/>
  <c r="Q755" i="2"/>
  <c r="R755" i="2"/>
  <c r="S755" i="2"/>
  <c r="T755" i="2"/>
  <c r="U755" i="2"/>
  <c r="V755" i="2"/>
  <c r="W755" i="2"/>
  <c r="Q756" i="2"/>
  <c r="R756" i="2"/>
  <c r="S756" i="2"/>
  <c r="T756" i="2"/>
  <c r="U756" i="2"/>
  <c r="V756" i="2"/>
  <c r="W756" i="2"/>
  <c r="Q757" i="2"/>
  <c r="R757" i="2"/>
  <c r="S757" i="2"/>
  <c r="T757" i="2"/>
  <c r="U757" i="2"/>
  <c r="V757" i="2"/>
  <c r="W757" i="2"/>
  <c r="Q758" i="2"/>
  <c r="R758" i="2"/>
  <c r="S758" i="2"/>
  <c r="T758" i="2"/>
  <c r="U758" i="2"/>
  <c r="V758" i="2"/>
  <c r="W758" i="2"/>
  <c r="Q759" i="2"/>
  <c r="R759" i="2"/>
  <c r="S759" i="2"/>
  <c r="T759" i="2"/>
  <c r="U759" i="2"/>
  <c r="V759" i="2"/>
  <c r="W759" i="2"/>
  <c r="Q760" i="2"/>
  <c r="R760" i="2"/>
  <c r="S760" i="2"/>
  <c r="T760" i="2"/>
  <c r="U760" i="2"/>
  <c r="V760" i="2"/>
  <c r="W760" i="2"/>
  <c r="Q761" i="2"/>
  <c r="R761" i="2"/>
  <c r="S761" i="2"/>
  <c r="T761" i="2"/>
  <c r="U761" i="2"/>
  <c r="V761" i="2"/>
  <c r="W761" i="2"/>
  <c r="Q762" i="2"/>
  <c r="R762" i="2"/>
  <c r="S762" i="2"/>
  <c r="T762" i="2"/>
  <c r="U762" i="2"/>
  <c r="V762" i="2"/>
  <c r="W762" i="2"/>
  <c r="Q763" i="2"/>
  <c r="R763" i="2"/>
  <c r="S763" i="2"/>
  <c r="T763" i="2"/>
  <c r="U763" i="2"/>
  <c r="V763" i="2"/>
  <c r="W763" i="2"/>
  <c r="Q764" i="2"/>
  <c r="R764" i="2"/>
  <c r="S764" i="2"/>
  <c r="T764" i="2"/>
  <c r="U764" i="2"/>
  <c r="V764" i="2"/>
  <c r="W764" i="2"/>
  <c r="Q765" i="2"/>
  <c r="R765" i="2"/>
  <c r="S765" i="2"/>
  <c r="T765" i="2"/>
  <c r="U765" i="2"/>
  <c r="V765" i="2"/>
  <c r="W765" i="2"/>
  <c r="Q766" i="2"/>
  <c r="R766" i="2"/>
  <c r="S766" i="2"/>
  <c r="T766" i="2"/>
  <c r="U766" i="2"/>
  <c r="V766" i="2"/>
  <c r="W766" i="2"/>
  <c r="Q767" i="2"/>
  <c r="R767" i="2"/>
  <c r="S767" i="2"/>
  <c r="T767" i="2"/>
  <c r="U767" i="2"/>
  <c r="V767" i="2"/>
  <c r="W767" i="2"/>
  <c r="Q768" i="2"/>
  <c r="R768" i="2"/>
  <c r="S768" i="2"/>
  <c r="T768" i="2"/>
  <c r="U768" i="2"/>
  <c r="V768" i="2"/>
  <c r="W768" i="2"/>
  <c r="Q769" i="2"/>
  <c r="R769" i="2"/>
  <c r="S769" i="2"/>
  <c r="T769" i="2"/>
  <c r="U769" i="2"/>
  <c r="V769" i="2"/>
  <c r="W769" i="2"/>
  <c r="Q770" i="2"/>
  <c r="R770" i="2"/>
  <c r="S770" i="2"/>
  <c r="T770" i="2"/>
  <c r="U770" i="2"/>
  <c r="V770" i="2"/>
  <c r="W770" i="2"/>
  <c r="Q771" i="2"/>
  <c r="R771" i="2"/>
  <c r="S771" i="2"/>
  <c r="T771" i="2"/>
  <c r="U771" i="2"/>
  <c r="V771" i="2"/>
  <c r="W771" i="2"/>
  <c r="Q772" i="2"/>
  <c r="R772" i="2"/>
  <c r="S772" i="2"/>
  <c r="T772" i="2"/>
  <c r="U772" i="2"/>
  <c r="V772" i="2"/>
  <c r="W772" i="2"/>
  <c r="Q773" i="2"/>
  <c r="R773" i="2"/>
  <c r="S773" i="2"/>
  <c r="T773" i="2"/>
  <c r="U773" i="2"/>
  <c r="V773" i="2"/>
  <c r="W773" i="2"/>
  <c r="Q774" i="2"/>
  <c r="R774" i="2"/>
  <c r="S774" i="2"/>
  <c r="T774" i="2"/>
  <c r="U774" i="2"/>
  <c r="V774" i="2"/>
  <c r="W774" i="2"/>
  <c r="Q775" i="2"/>
  <c r="R775" i="2"/>
  <c r="S775" i="2"/>
  <c r="T775" i="2"/>
  <c r="U775" i="2"/>
  <c r="V775" i="2"/>
  <c r="W775" i="2"/>
  <c r="Q776" i="2"/>
  <c r="R776" i="2"/>
  <c r="S776" i="2"/>
  <c r="T776" i="2"/>
  <c r="U776" i="2"/>
  <c r="V776" i="2"/>
  <c r="W776" i="2"/>
  <c r="Q777" i="2"/>
  <c r="R777" i="2"/>
  <c r="S777" i="2"/>
  <c r="T777" i="2"/>
  <c r="U777" i="2"/>
  <c r="V777" i="2"/>
  <c r="W777" i="2"/>
  <c r="Q778" i="2"/>
  <c r="R778" i="2"/>
  <c r="S778" i="2"/>
  <c r="T778" i="2"/>
  <c r="U778" i="2"/>
  <c r="V778" i="2"/>
  <c r="W778" i="2"/>
  <c r="Q779" i="2"/>
  <c r="R779" i="2"/>
  <c r="S779" i="2"/>
  <c r="T779" i="2"/>
  <c r="U779" i="2"/>
  <c r="V779" i="2"/>
  <c r="W779" i="2"/>
  <c r="Q780" i="2"/>
  <c r="R780" i="2"/>
  <c r="S780" i="2"/>
  <c r="T780" i="2"/>
  <c r="U780" i="2"/>
  <c r="V780" i="2"/>
  <c r="W780" i="2"/>
  <c r="Q781" i="2"/>
  <c r="R781" i="2"/>
  <c r="S781" i="2"/>
  <c r="T781" i="2"/>
  <c r="U781" i="2"/>
  <c r="V781" i="2"/>
  <c r="W781" i="2"/>
  <c r="Q782" i="2"/>
  <c r="R782" i="2"/>
  <c r="S782" i="2"/>
  <c r="T782" i="2"/>
  <c r="U782" i="2"/>
  <c r="V782" i="2"/>
  <c r="W782" i="2"/>
  <c r="Q783" i="2"/>
  <c r="R783" i="2"/>
  <c r="S783" i="2"/>
  <c r="T783" i="2"/>
  <c r="U783" i="2"/>
  <c r="V783" i="2"/>
  <c r="W783" i="2"/>
  <c r="Q784" i="2"/>
  <c r="R784" i="2"/>
  <c r="S784" i="2"/>
  <c r="T784" i="2"/>
  <c r="U784" i="2"/>
  <c r="V784" i="2"/>
  <c r="W784" i="2"/>
  <c r="Q785" i="2"/>
  <c r="R785" i="2"/>
  <c r="S785" i="2"/>
  <c r="T785" i="2"/>
  <c r="U785" i="2"/>
  <c r="V785" i="2"/>
  <c r="W785" i="2"/>
  <c r="Q786" i="2"/>
  <c r="R786" i="2"/>
  <c r="S786" i="2"/>
  <c r="T786" i="2"/>
  <c r="U786" i="2"/>
  <c r="V786" i="2"/>
  <c r="W786" i="2"/>
  <c r="Q787" i="2"/>
  <c r="R787" i="2"/>
  <c r="S787" i="2"/>
  <c r="T787" i="2"/>
  <c r="U787" i="2"/>
  <c r="V787" i="2"/>
  <c r="W787" i="2"/>
  <c r="Q788" i="2"/>
  <c r="R788" i="2"/>
  <c r="S788" i="2"/>
  <c r="T788" i="2"/>
  <c r="U788" i="2"/>
  <c r="V788" i="2"/>
  <c r="W788" i="2"/>
  <c r="Q789" i="2"/>
  <c r="R789" i="2"/>
  <c r="S789" i="2"/>
  <c r="T789" i="2"/>
  <c r="U789" i="2"/>
  <c r="V789" i="2"/>
  <c r="W789" i="2"/>
  <c r="Q790" i="2"/>
  <c r="R790" i="2"/>
  <c r="S790" i="2"/>
  <c r="T790" i="2"/>
  <c r="U790" i="2"/>
  <c r="V790" i="2"/>
  <c r="W790" i="2"/>
  <c r="Q791" i="2"/>
  <c r="R791" i="2"/>
  <c r="S791" i="2"/>
  <c r="T791" i="2"/>
  <c r="U791" i="2"/>
  <c r="V791" i="2"/>
  <c r="W791" i="2"/>
  <c r="Q792" i="2"/>
  <c r="R792" i="2"/>
  <c r="S792" i="2"/>
  <c r="T792" i="2"/>
  <c r="U792" i="2"/>
  <c r="V792" i="2"/>
  <c r="W792" i="2"/>
  <c r="Q793" i="2"/>
  <c r="R793" i="2"/>
  <c r="S793" i="2"/>
  <c r="T793" i="2"/>
  <c r="U793" i="2"/>
  <c r="V793" i="2"/>
  <c r="W793" i="2"/>
  <c r="Q794" i="2"/>
  <c r="R794" i="2"/>
  <c r="S794" i="2"/>
  <c r="T794" i="2"/>
  <c r="U794" i="2"/>
  <c r="V794" i="2"/>
  <c r="W794" i="2"/>
  <c r="Q795" i="2"/>
  <c r="R795" i="2"/>
  <c r="S795" i="2"/>
  <c r="T795" i="2"/>
  <c r="U795" i="2"/>
  <c r="V795" i="2"/>
  <c r="W795" i="2"/>
  <c r="Q796" i="2"/>
  <c r="R796" i="2"/>
  <c r="S796" i="2"/>
  <c r="T796" i="2"/>
  <c r="U796" i="2"/>
  <c r="V796" i="2"/>
  <c r="W796" i="2"/>
  <c r="Q797" i="2"/>
  <c r="R797" i="2"/>
  <c r="S797" i="2"/>
  <c r="T797" i="2"/>
  <c r="U797" i="2"/>
  <c r="V797" i="2"/>
  <c r="W797" i="2"/>
  <c r="Q798" i="2"/>
  <c r="R798" i="2"/>
  <c r="S798" i="2"/>
  <c r="T798" i="2"/>
  <c r="U798" i="2"/>
  <c r="V798" i="2"/>
  <c r="W798" i="2"/>
  <c r="Q799" i="2"/>
  <c r="R799" i="2"/>
  <c r="S799" i="2"/>
  <c r="T799" i="2"/>
  <c r="U799" i="2"/>
  <c r="V799" i="2"/>
  <c r="W799" i="2"/>
  <c r="Q800" i="2"/>
  <c r="R800" i="2"/>
  <c r="S800" i="2"/>
  <c r="T800" i="2"/>
  <c r="U800" i="2"/>
  <c r="V800" i="2"/>
  <c r="W800" i="2"/>
  <c r="Q801" i="2"/>
  <c r="R801" i="2"/>
  <c r="S801" i="2"/>
  <c r="T801" i="2"/>
  <c r="U801" i="2"/>
  <c r="V801" i="2"/>
  <c r="W801" i="2"/>
  <c r="Q802" i="2"/>
  <c r="R802" i="2"/>
  <c r="S802" i="2"/>
  <c r="T802" i="2"/>
  <c r="U802" i="2"/>
  <c r="V802" i="2"/>
  <c r="W802" i="2"/>
  <c r="Q803" i="2"/>
  <c r="R803" i="2"/>
  <c r="S803" i="2"/>
  <c r="T803" i="2"/>
  <c r="U803" i="2"/>
  <c r="V803" i="2"/>
  <c r="W803" i="2"/>
  <c r="Q804" i="2"/>
  <c r="R804" i="2"/>
  <c r="S804" i="2"/>
  <c r="T804" i="2"/>
  <c r="U804" i="2"/>
  <c r="V804" i="2"/>
  <c r="W804" i="2"/>
  <c r="Q805" i="2"/>
  <c r="R805" i="2"/>
  <c r="S805" i="2"/>
  <c r="T805" i="2"/>
  <c r="U805" i="2"/>
  <c r="V805" i="2"/>
  <c r="W805" i="2"/>
  <c r="Q806" i="2"/>
  <c r="R806" i="2"/>
  <c r="S806" i="2"/>
  <c r="T806" i="2"/>
  <c r="U806" i="2"/>
  <c r="V806" i="2"/>
  <c r="W806" i="2"/>
  <c r="Q807" i="2"/>
  <c r="R807" i="2"/>
  <c r="S807" i="2"/>
  <c r="T807" i="2"/>
  <c r="U807" i="2"/>
  <c r="V807" i="2"/>
  <c r="W807" i="2"/>
  <c r="Q808" i="2"/>
  <c r="R808" i="2"/>
  <c r="S808" i="2"/>
  <c r="T808" i="2"/>
  <c r="U808" i="2"/>
  <c r="V808" i="2"/>
  <c r="W808" i="2"/>
  <c r="Q809" i="2"/>
  <c r="R809" i="2"/>
  <c r="S809" i="2"/>
  <c r="T809" i="2"/>
  <c r="U809" i="2"/>
  <c r="V809" i="2"/>
  <c r="W809" i="2"/>
  <c r="Q810" i="2"/>
  <c r="R810" i="2"/>
  <c r="S810" i="2"/>
  <c r="T810" i="2"/>
  <c r="U810" i="2"/>
  <c r="V810" i="2"/>
  <c r="W810" i="2"/>
  <c r="Q811" i="2"/>
  <c r="R811" i="2"/>
  <c r="S811" i="2"/>
  <c r="T811" i="2"/>
  <c r="U811" i="2"/>
  <c r="V811" i="2"/>
  <c r="W811" i="2"/>
  <c r="Q812" i="2"/>
  <c r="R812" i="2"/>
  <c r="S812" i="2"/>
  <c r="T812" i="2"/>
  <c r="U812" i="2"/>
  <c r="V812" i="2"/>
  <c r="W812" i="2"/>
  <c r="Q813" i="2"/>
  <c r="R813" i="2"/>
  <c r="S813" i="2"/>
  <c r="T813" i="2"/>
  <c r="U813" i="2"/>
  <c r="V813" i="2"/>
  <c r="W813" i="2"/>
  <c r="Q814" i="2"/>
  <c r="R814" i="2"/>
  <c r="S814" i="2"/>
  <c r="T814" i="2"/>
  <c r="U814" i="2"/>
  <c r="V814" i="2"/>
  <c r="W814" i="2"/>
  <c r="Q815" i="2"/>
  <c r="R815" i="2"/>
  <c r="S815" i="2"/>
  <c r="T815" i="2"/>
  <c r="U815" i="2"/>
  <c r="V815" i="2"/>
  <c r="W815" i="2"/>
  <c r="Q816" i="2"/>
  <c r="R816" i="2"/>
  <c r="S816" i="2"/>
  <c r="T816" i="2"/>
  <c r="U816" i="2"/>
  <c r="V816" i="2"/>
  <c r="W816" i="2"/>
  <c r="Q817" i="2"/>
  <c r="R817" i="2"/>
  <c r="S817" i="2"/>
  <c r="T817" i="2"/>
  <c r="U817" i="2"/>
  <c r="V817" i="2"/>
  <c r="W817" i="2"/>
  <c r="Q818" i="2"/>
  <c r="R818" i="2"/>
  <c r="S818" i="2"/>
  <c r="T818" i="2"/>
  <c r="U818" i="2"/>
  <c r="V818" i="2"/>
  <c r="W818" i="2"/>
  <c r="Q819" i="2"/>
  <c r="R819" i="2"/>
  <c r="S819" i="2"/>
  <c r="T819" i="2"/>
  <c r="U819" i="2"/>
  <c r="V819" i="2"/>
  <c r="W819" i="2"/>
  <c r="Q820" i="2"/>
  <c r="R820" i="2"/>
  <c r="S820" i="2"/>
  <c r="T820" i="2"/>
  <c r="U820" i="2"/>
  <c r="V820" i="2"/>
  <c r="W820" i="2"/>
  <c r="Q821" i="2"/>
  <c r="R821" i="2"/>
  <c r="S821" i="2"/>
  <c r="T821" i="2"/>
  <c r="U821" i="2"/>
  <c r="V821" i="2"/>
  <c r="W821" i="2"/>
  <c r="Q822" i="2"/>
  <c r="R822" i="2"/>
  <c r="S822" i="2"/>
  <c r="T822" i="2"/>
  <c r="U822" i="2"/>
  <c r="V822" i="2"/>
  <c r="W822" i="2"/>
  <c r="Q823" i="2"/>
  <c r="R823" i="2"/>
  <c r="S823" i="2"/>
  <c r="T823" i="2"/>
  <c r="U823" i="2"/>
  <c r="V823" i="2"/>
  <c r="W823" i="2"/>
  <c r="Q824" i="2"/>
  <c r="R824" i="2"/>
  <c r="S824" i="2"/>
  <c r="T824" i="2"/>
  <c r="U824" i="2"/>
  <c r="V824" i="2"/>
  <c r="W824" i="2"/>
  <c r="Q825" i="2"/>
  <c r="R825" i="2"/>
  <c r="S825" i="2"/>
  <c r="T825" i="2"/>
  <c r="U825" i="2"/>
  <c r="V825" i="2"/>
  <c r="W825" i="2"/>
  <c r="Q826" i="2"/>
  <c r="R826" i="2"/>
  <c r="S826" i="2"/>
  <c r="T826" i="2"/>
  <c r="U826" i="2"/>
  <c r="V826" i="2"/>
  <c r="W826" i="2"/>
  <c r="Q827" i="2"/>
  <c r="R827" i="2"/>
  <c r="S827" i="2"/>
  <c r="T827" i="2"/>
  <c r="U827" i="2"/>
  <c r="V827" i="2"/>
  <c r="W827" i="2"/>
  <c r="Q828" i="2"/>
  <c r="R828" i="2"/>
  <c r="S828" i="2"/>
  <c r="T828" i="2"/>
  <c r="U828" i="2"/>
  <c r="V828" i="2"/>
  <c r="W828" i="2"/>
  <c r="Q829" i="2"/>
  <c r="R829" i="2"/>
  <c r="S829" i="2"/>
  <c r="T829" i="2"/>
  <c r="U829" i="2"/>
  <c r="V829" i="2"/>
  <c r="W829" i="2"/>
  <c r="Q830" i="2"/>
  <c r="R830" i="2"/>
  <c r="S830" i="2"/>
  <c r="T830" i="2"/>
  <c r="U830" i="2"/>
  <c r="V830" i="2"/>
  <c r="W830" i="2"/>
  <c r="Q831" i="2"/>
  <c r="R831" i="2"/>
  <c r="S831" i="2"/>
  <c r="T831" i="2"/>
  <c r="U831" i="2"/>
  <c r="V831" i="2"/>
  <c r="W831" i="2"/>
  <c r="Q832" i="2"/>
  <c r="R832" i="2"/>
  <c r="S832" i="2"/>
  <c r="T832" i="2"/>
  <c r="U832" i="2"/>
  <c r="V832" i="2"/>
  <c r="W832" i="2"/>
  <c r="Q833" i="2"/>
  <c r="R833" i="2"/>
  <c r="S833" i="2"/>
  <c r="T833" i="2"/>
  <c r="U833" i="2"/>
  <c r="V833" i="2"/>
  <c r="W833" i="2"/>
  <c r="Q834" i="2"/>
  <c r="R834" i="2"/>
  <c r="S834" i="2"/>
  <c r="T834" i="2"/>
  <c r="U834" i="2"/>
  <c r="V834" i="2"/>
  <c r="W834" i="2"/>
  <c r="Q835" i="2"/>
  <c r="R835" i="2"/>
  <c r="S835" i="2"/>
  <c r="T835" i="2"/>
  <c r="U835" i="2"/>
  <c r="V835" i="2"/>
  <c r="W835" i="2"/>
  <c r="Q836" i="2"/>
  <c r="R836" i="2"/>
  <c r="S836" i="2"/>
  <c r="T836" i="2"/>
  <c r="U836" i="2"/>
  <c r="V836" i="2"/>
  <c r="W836" i="2"/>
  <c r="Q837" i="2"/>
  <c r="R837" i="2"/>
  <c r="S837" i="2"/>
  <c r="T837" i="2"/>
  <c r="U837" i="2"/>
  <c r="V837" i="2"/>
  <c r="W837" i="2"/>
  <c r="Q838" i="2"/>
  <c r="R838" i="2"/>
  <c r="S838" i="2"/>
  <c r="T838" i="2"/>
  <c r="U838" i="2"/>
  <c r="V838" i="2"/>
  <c r="W838" i="2"/>
  <c r="Q839" i="2"/>
  <c r="R839" i="2"/>
  <c r="S839" i="2"/>
  <c r="T839" i="2"/>
  <c r="U839" i="2"/>
  <c r="V839" i="2"/>
  <c r="W839" i="2"/>
  <c r="Q840" i="2"/>
  <c r="R840" i="2"/>
  <c r="S840" i="2"/>
  <c r="T840" i="2"/>
  <c r="U840" i="2"/>
  <c r="V840" i="2"/>
  <c r="W840" i="2"/>
  <c r="Q841" i="2"/>
  <c r="R841" i="2"/>
  <c r="S841" i="2"/>
  <c r="T841" i="2"/>
  <c r="U841" i="2"/>
  <c r="V841" i="2"/>
  <c r="W841" i="2"/>
  <c r="Q842" i="2"/>
  <c r="R842" i="2"/>
  <c r="S842" i="2"/>
  <c r="T842" i="2"/>
  <c r="U842" i="2"/>
  <c r="V842" i="2"/>
  <c r="W842" i="2"/>
  <c r="Q843" i="2"/>
  <c r="R843" i="2"/>
  <c r="S843" i="2"/>
  <c r="T843" i="2"/>
  <c r="U843" i="2"/>
  <c r="V843" i="2"/>
  <c r="W843" i="2"/>
  <c r="Q844" i="2"/>
  <c r="R844" i="2"/>
  <c r="S844" i="2"/>
  <c r="T844" i="2"/>
  <c r="U844" i="2"/>
  <c r="V844" i="2"/>
  <c r="W844" i="2"/>
  <c r="Q845" i="2"/>
  <c r="R845" i="2"/>
  <c r="S845" i="2"/>
  <c r="T845" i="2"/>
  <c r="U845" i="2"/>
  <c r="V845" i="2"/>
  <c r="W845" i="2"/>
  <c r="Q846" i="2"/>
  <c r="R846" i="2"/>
  <c r="S846" i="2"/>
  <c r="T846" i="2"/>
  <c r="U846" i="2"/>
  <c r="V846" i="2"/>
  <c r="W846" i="2"/>
  <c r="Q847" i="2"/>
  <c r="R847" i="2"/>
  <c r="S847" i="2"/>
  <c r="T847" i="2"/>
  <c r="U847" i="2"/>
  <c r="V847" i="2"/>
  <c r="W847" i="2"/>
  <c r="Q848" i="2"/>
  <c r="R848" i="2"/>
  <c r="S848" i="2"/>
  <c r="T848" i="2"/>
  <c r="U848" i="2"/>
  <c r="V848" i="2"/>
  <c r="W848" i="2"/>
  <c r="Q849" i="2"/>
  <c r="R849" i="2"/>
  <c r="S849" i="2"/>
  <c r="T849" i="2"/>
  <c r="U849" i="2"/>
  <c r="V849" i="2"/>
  <c r="W849" i="2"/>
  <c r="Q850" i="2"/>
  <c r="R850" i="2"/>
  <c r="S850" i="2"/>
  <c r="T850" i="2"/>
  <c r="U850" i="2"/>
  <c r="V850" i="2"/>
  <c r="W850" i="2"/>
  <c r="Q851" i="2"/>
  <c r="R851" i="2"/>
  <c r="S851" i="2"/>
  <c r="T851" i="2"/>
  <c r="U851" i="2"/>
  <c r="V851" i="2"/>
  <c r="W851" i="2"/>
  <c r="Q852" i="2"/>
  <c r="R852" i="2"/>
  <c r="S852" i="2"/>
  <c r="T852" i="2"/>
  <c r="U852" i="2"/>
  <c r="V852" i="2"/>
  <c r="W852" i="2"/>
  <c r="Q853" i="2"/>
  <c r="R853" i="2"/>
  <c r="S853" i="2"/>
  <c r="T853" i="2"/>
  <c r="U853" i="2"/>
  <c r="V853" i="2"/>
  <c r="W853" i="2"/>
  <c r="Q854" i="2"/>
  <c r="R854" i="2"/>
  <c r="S854" i="2"/>
  <c r="T854" i="2"/>
  <c r="U854" i="2"/>
  <c r="V854" i="2"/>
  <c r="W854" i="2"/>
  <c r="Q855" i="2"/>
  <c r="R855" i="2"/>
  <c r="S855" i="2"/>
  <c r="T855" i="2"/>
  <c r="U855" i="2"/>
  <c r="V855" i="2"/>
  <c r="W855" i="2"/>
  <c r="Q856" i="2"/>
  <c r="R856" i="2"/>
  <c r="S856" i="2"/>
  <c r="T856" i="2"/>
  <c r="U856" i="2"/>
  <c r="V856" i="2"/>
  <c r="W856" i="2"/>
  <c r="Q857" i="2"/>
  <c r="R857" i="2"/>
  <c r="S857" i="2"/>
  <c r="T857" i="2"/>
  <c r="U857" i="2"/>
  <c r="V857" i="2"/>
  <c r="W857" i="2"/>
  <c r="Q858" i="2"/>
  <c r="R858" i="2"/>
  <c r="S858" i="2"/>
  <c r="T858" i="2"/>
  <c r="U858" i="2"/>
  <c r="V858" i="2"/>
  <c r="W858" i="2"/>
  <c r="Q859" i="2"/>
  <c r="R859" i="2"/>
  <c r="S859" i="2"/>
  <c r="T859" i="2"/>
  <c r="U859" i="2"/>
  <c r="V859" i="2"/>
  <c r="W859" i="2"/>
  <c r="Q860" i="2"/>
  <c r="R860" i="2"/>
  <c r="S860" i="2"/>
  <c r="T860" i="2"/>
  <c r="U860" i="2"/>
  <c r="V860" i="2"/>
  <c r="W860" i="2"/>
  <c r="Q861" i="2"/>
  <c r="R861" i="2"/>
  <c r="S861" i="2"/>
  <c r="T861" i="2"/>
  <c r="U861" i="2"/>
  <c r="V861" i="2"/>
  <c r="W861" i="2"/>
  <c r="Q862" i="2"/>
  <c r="R862" i="2"/>
  <c r="S862" i="2"/>
  <c r="T862" i="2"/>
  <c r="U862" i="2"/>
  <c r="V862" i="2"/>
  <c r="W862" i="2"/>
  <c r="Q863" i="2"/>
  <c r="R863" i="2"/>
  <c r="S863" i="2"/>
  <c r="T863" i="2"/>
  <c r="U863" i="2"/>
  <c r="V863" i="2"/>
  <c r="W863" i="2"/>
  <c r="Q864" i="2"/>
  <c r="R864" i="2"/>
  <c r="S864" i="2"/>
  <c r="T864" i="2"/>
  <c r="U864" i="2"/>
  <c r="V864" i="2"/>
  <c r="W864" i="2"/>
  <c r="Q865" i="2"/>
  <c r="R865" i="2"/>
  <c r="S865" i="2"/>
  <c r="T865" i="2"/>
  <c r="U865" i="2"/>
  <c r="V865" i="2"/>
  <c r="W865" i="2"/>
  <c r="Q866" i="2"/>
  <c r="R866" i="2"/>
  <c r="S866" i="2"/>
  <c r="T866" i="2"/>
  <c r="U866" i="2"/>
  <c r="V866" i="2"/>
  <c r="W866" i="2"/>
  <c r="Q867" i="2"/>
  <c r="R867" i="2"/>
  <c r="S867" i="2"/>
  <c r="T867" i="2"/>
  <c r="U867" i="2"/>
  <c r="V867" i="2"/>
  <c r="W867" i="2"/>
  <c r="Q868" i="2"/>
  <c r="R868" i="2"/>
  <c r="S868" i="2"/>
  <c r="T868" i="2"/>
  <c r="U868" i="2"/>
  <c r="V868" i="2"/>
  <c r="W868" i="2"/>
  <c r="Q869" i="2"/>
  <c r="R869" i="2"/>
  <c r="S869" i="2"/>
  <c r="T869" i="2"/>
  <c r="U869" i="2"/>
  <c r="V869" i="2"/>
  <c r="W869" i="2"/>
  <c r="Q870" i="2"/>
  <c r="R870" i="2"/>
  <c r="S870" i="2"/>
  <c r="T870" i="2"/>
  <c r="U870" i="2"/>
  <c r="V870" i="2"/>
  <c r="W870" i="2"/>
  <c r="Q871" i="2"/>
  <c r="R871" i="2"/>
  <c r="S871" i="2"/>
  <c r="T871" i="2"/>
  <c r="U871" i="2"/>
  <c r="V871" i="2"/>
  <c r="W871" i="2"/>
  <c r="Q872" i="2"/>
  <c r="R872" i="2"/>
  <c r="S872" i="2"/>
  <c r="T872" i="2"/>
  <c r="U872" i="2"/>
  <c r="V872" i="2"/>
  <c r="W872" i="2"/>
  <c r="Q873" i="2"/>
  <c r="R873" i="2"/>
  <c r="S873" i="2"/>
  <c r="T873" i="2"/>
  <c r="U873" i="2"/>
  <c r="V873" i="2"/>
  <c r="W873" i="2"/>
  <c r="Q874" i="2"/>
  <c r="R874" i="2"/>
  <c r="S874" i="2"/>
  <c r="T874" i="2"/>
  <c r="U874" i="2"/>
  <c r="V874" i="2"/>
  <c r="W874" i="2"/>
  <c r="Q875" i="2"/>
  <c r="R875" i="2"/>
  <c r="S875" i="2"/>
  <c r="T875" i="2"/>
  <c r="U875" i="2"/>
  <c r="V875" i="2"/>
  <c r="W875" i="2"/>
  <c r="Q876" i="2"/>
  <c r="R876" i="2"/>
  <c r="S876" i="2"/>
  <c r="T876" i="2"/>
  <c r="U876" i="2"/>
  <c r="V876" i="2"/>
  <c r="W876" i="2"/>
  <c r="Q877" i="2"/>
  <c r="R877" i="2"/>
  <c r="S877" i="2"/>
  <c r="T877" i="2"/>
  <c r="U877" i="2"/>
  <c r="V877" i="2"/>
  <c r="W877" i="2"/>
  <c r="Q878" i="2"/>
  <c r="R878" i="2"/>
  <c r="S878" i="2"/>
  <c r="T878" i="2"/>
  <c r="U878" i="2"/>
  <c r="V878" i="2"/>
  <c r="W878" i="2"/>
  <c r="Q879" i="2"/>
  <c r="R879" i="2"/>
  <c r="S879" i="2"/>
  <c r="T879" i="2"/>
  <c r="U879" i="2"/>
  <c r="V879" i="2"/>
  <c r="W879" i="2"/>
  <c r="Q880" i="2"/>
  <c r="R880" i="2"/>
  <c r="S880" i="2"/>
  <c r="T880" i="2"/>
  <c r="U880" i="2"/>
  <c r="V880" i="2"/>
  <c r="W880" i="2"/>
  <c r="Q881" i="2"/>
  <c r="R881" i="2"/>
  <c r="S881" i="2"/>
  <c r="T881" i="2"/>
  <c r="U881" i="2"/>
  <c r="V881" i="2"/>
  <c r="W881" i="2"/>
  <c r="Q882" i="2"/>
  <c r="R882" i="2"/>
  <c r="S882" i="2"/>
  <c r="T882" i="2"/>
  <c r="U882" i="2"/>
  <c r="V882" i="2"/>
  <c r="W882" i="2"/>
  <c r="Q883" i="2"/>
  <c r="R883" i="2"/>
  <c r="S883" i="2"/>
  <c r="T883" i="2"/>
  <c r="U883" i="2"/>
  <c r="V883" i="2"/>
  <c r="W883" i="2"/>
  <c r="Q884" i="2"/>
  <c r="R884" i="2"/>
  <c r="S884" i="2"/>
  <c r="T884" i="2"/>
  <c r="U884" i="2"/>
  <c r="V884" i="2"/>
  <c r="W884" i="2"/>
  <c r="Q885" i="2"/>
  <c r="R885" i="2"/>
  <c r="S885" i="2"/>
  <c r="T885" i="2"/>
  <c r="U885" i="2"/>
  <c r="V885" i="2"/>
  <c r="W885" i="2"/>
  <c r="Q886" i="2"/>
  <c r="R886" i="2"/>
  <c r="S886" i="2"/>
  <c r="T886" i="2"/>
  <c r="U886" i="2"/>
  <c r="V886" i="2"/>
  <c r="W886" i="2"/>
  <c r="Q887" i="2"/>
  <c r="R887" i="2"/>
  <c r="S887" i="2"/>
  <c r="T887" i="2"/>
  <c r="U887" i="2"/>
  <c r="V887" i="2"/>
  <c r="W887" i="2"/>
  <c r="Q888" i="2"/>
  <c r="R888" i="2"/>
  <c r="S888" i="2"/>
  <c r="T888" i="2"/>
  <c r="U888" i="2"/>
  <c r="V888" i="2"/>
  <c r="W888" i="2"/>
  <c r="Q889" i="2"/>
  <c r="R889" i="2"/>
  <c r="S889" i="2"/>
  <c r="T889" i="2"/>
  <c r="U889" i="2"/>
  <c r="V889" i="2"/>
  <c r="W889" i="2"/>
  <c r="Q890" i="2"/>
  <c r="R890" i="2"/>
  <c r="S890" i="2"/>
  <c r="T890" i="2"/>
  <c r="U890" i="2"/>
  <c r="V890" i="2"/>
  <c r="W890" i="2"/>
  <c r="Q891" i="2"/>
  <c r="R891" i="2"/>
  <c r="S891" i="2"/>
  <c r="T891" i="2"/>
  <c r="U891" i="2"/>
  <c r="V891" i="2"/>
  <c r="W891" i="2"/>
  <c r="Q892" i="2"/>
  <c r="R892" i="2"/>
  <c r="S892" i="2"/>
  <c r="T892" i="2"/>
  <c r="U892" i="2"/>
  <c r="V892" i="2"/>
  <c r="W892" i="2"/>
  <c r="Q893" i="2"/>
  <c r="R893" i="2"/>
  <c r="S893" i="2"/>
  <c r="T893" i="2"/>
  <c r="U893" i="2"/>
  <c r="V893" i="2"/>
  <c r="W893" i="2"/>
  <c r="Q894" i="2"/>
  <c r="R894" i="2"/>
  <c r="S894" i="2"/>
  <c r="T894" i="2"/>
  <c r="U894" i="2"/>
  <c r="V894" i="2"/>
  <c r="W894" i="2"/>
  <c r="Q895" i="2"/>
  <c r="R895" i="2"/>
  <c r="S895" i="2"/>
  <c r="T895" i="2"/>
  <c r="U895" i="2"/>
  <c r="V895" i="2"/>
  <c r="W895" i="2"/>
  <c r="Q896" i="2"/>
  <c r="R896" i="2"/>
  <c r="S896" i="2"/>
  <c r="T896" i="2"/>
  <c r="U896" i="2"/>
  <c r="V896" i="2"/>
  <c r="W896" i="2"/>
  <c r="Q897" i="2"/>
  <c r="R897" i="2"/>
  <c r="S897" i="2"/>
  <c r="T897" i="2"/>
  <c r="U897" i="2"/>
  <c r="V897" i="2"/>
  <c r="W897" i="2"/>
  <c r="Q898" i="2"/>
  <c r="R898" i="2"/>
  <c r="S898" i="2"/>
  <c r="T898" i="2"/>
  <c r="U898" i="2"/>
  <c r="V898" i="2"/>
  <c r="W898" i="2"/>
  <c r="Q899" i="2"/>
  <c r="R899" i="2"/>
  <c r="S899" i="2"/>
  <c r="T899" i="2"/>
  <c r="U899" i="2"/>
  <c r="V899" i="2"/>
  <c r="W899" i="2"/>
  <c r="Q900" i="2"/>
  <c r="R900" i="2"/>
  <c r="S900" i="2"/>
  <c r="T900" i="2"/>
  <c r="U900" i="2"/>
  <c r="V900" i="2"/>
  <c r="W900" i="2"/>
  <c r="Q901" i="2"/>
  <c r="R901" i="2"/>
  <c r="S901" i="2"/>
  <c r="T901" i="2"/>
  <c r="U901" i="2"/>
  <c r="V901" i="2"/>
  <c r="W901" i="2"/>
  <c r="Q902" i="2"/>
  <c r="R902" i="2"/>
  <c r="S902" i="2"/>
  <c r="T902" i="2"/>
  <c r="U902" i="2"/>
  <c r="V902" i="2"/>
  <c r="W902" i="2"/>
  <c r="Q903" i="2"/>
  <c r="R903" i="2"/>
  <c r="S903" i="2"/>
  <c r="T903" i="2"/>
  <c r="U903" i="2"/>
  <c r="V903" i="2"/>
  <c r="W903" i="2"/>
  <c r="Q904" i="2"/>
  <c r="R904" i="2"/>
  <c r="S904" i="2"/>
  <c r="T904" i="2"/>
  <c r="U904" i="2"/>
  <c r="V904" i="2"/>
  <c r="W904" i="2"/>
  <c r="Q905" i="2"/>
  <c r="R905" i="2"/>
  <c r="S905" i="2"/>
  <c r="T905" i="2"/>
  <c r="U905" i="2"/>
  <c r="V905" i="2"/>
  <c r="W905" i="2"/>
  <c r="Q906" i="2"/>
  <c r="R906" i="2"/>
  <c r="S906" i="2"/>
  <c r="T906" i="2"/>
  <c r="U906" i="2"/>
  <c r="V906" i="2"/>
  <c r="W906" i="2"/>
  <c r="Q907" i="2"/>
  <c r="R907" i="2"/>
  <c r="S907" i="2"/>
  <c r="T907" i="2"/>
  <c r="U907" i="2"/>
  <c r="V907" i="2"/>
  <c r="W907" i="2"/>
  <c r="Q908" i="2"/>
  <c r="R908" i="2"/>
  <c r="S908" i="2"/>
  <c r="T908" i="2"/>
  <c r="U908" i="2"/>
  <c r="V908" i="2"/>
  <c r="W908" i="2"/>
  <c r="Q909" i="2"/>
  <c r="R909" i="2"/>
  <c r="S909" i="2"/>
  <c r="T909" i="2"/>
  <c r="U909" i="2"/>
  <c r="V909" i="2"/>
  <c r="W909" i="2"/>
  <c r="Q910" i="2"/>
  <c r="R910" i="2"/>
  <c r="S910" i="2"/>
  <c r="T910" i="2"/>
  <c r="U910" i="2"/>
  <c r="V910" i="2"/>
  <c r="W910" i="2"/>
  <c r="Q911" i="2"/>
  <c r="R911" i="2"/>
  <c r="S911" i="2"/>
  <c r="T911" i="2"/>
  <c r="U911" i="2"/>
  <c r="V911" i="2"/>
  <c r="W911" i="2"/>
  <c r="Q912" i="2"/>
  <c r="R912" i="2"/>
  <c r="S912" i="2"/>
  <c r="T912" i="2"/>
  <c r="U912" i="2"/>
  <c r="V912" i="2"/>
  <c r="W912" i="2"/>
  <c r="Q913" i="2"/>
  <c r="R913" i="2"/>
  <c r="S913" i="2"/>
  <c r="T913" i="2"/>
  <c r="U913" i="2"/>
  <c r="V913" i="2"/>
  <c r="W913" i="2"/>
  <c r="Q914" i="2"/>
  <c r="R914" i="2"/>
  <c r="S914" i="2"/>
  <c r="T914" i="2"/>
  <c r="U914" i="2"/>
  <c r="V914" i="2"/>
  <c r="W914" i="2"/>
  <c r="Q915" i="2"/>
  <c r="R915" i="2"/>
  <c r="S915" i="2"/>
  <c r="T915" i="2"/>
  <c r="U915" i="2"/>
  <c r="V915" i="2"/>
  <c r="W915" i="2"/>
  <c r="Q916" i="2"/>
  <c r="R916" i="2"/>
  <c r="S916" i="2"/>
  <c r="T916" i="2"/>
  <c r="U916" i="2"/>
  <c r="V916" i="2"/>
  <c r="W916" i="2"/>
  <c r="Q917" i="2"/>
  <c r="R917" i="2"/>
  <c r="S917" i="2"/>
  <c r="T917" i="2"/>
  <c r="U917" i="2"/>
  <c r="V917" i="2"/>
  <c r="W917" i="2"/>
  <c r="Q918" i="2"/>
  <c r="R918" i="2"/>
  <c r="S918" i="2"/>
  <c r="T918" i="2"/>
  <c r="U918" i="2"/>
  <c r="V918" i="2"/>
  <c r="W918" i="2"/>
  <c r="Q919" i="2"/>
  <c r="R919" i="2"/>
  <c r="S919" i="2"/>
  <c r="T919" i="2"/>
  <c r="U919" i="2"/>
  <c r="V919" i="2"/>
  <c r="W919" i="2"/>
  <c r="Q920" i="2"/>
  <c r="R920" i="2"/>
  <c r="S920" i="2"/>
  <c r="T920" i="2"/>
  <c r="U920" i="2"/>
  <c r="V920" i="2"/>
  <c r="W920" i="2"/>
  <c r="Q921" i="2"/>
  <c r="R921" i="2"/>
  <c r="S921" i="2"/>
  <c r="T921" i="2"/>
  <c r="U921" i="2"/>
  <c r="V921" i="2"/>
  <c r="W921" i="2"/>
  <c r="Q922" i="2"/>
  <c r="R922" i="2"/>
  <c r="S922" i="2"/>
  <c r="T922" i="2"/>
  <c r="U922" i="2"/>
  <c r="V922" i="2"/>
  <c r="W922" i="2"/>
  <c r="Q923" i="2"/>
  <c r="R923" i="2"/>
  <c r="S923" i="2"/>
  <c r="T923" i="2"/>
  <c r="U923" i="2"/>
  <c r="V923" i="2"/>
  <c r="W923" i="2"/>
  <c r="Q924" i="2"/>
  <c r="R924" i="2"/>
  <c r="S924" i="2"/>
  <c r="T924" i="2"/>
  <c r="U924" i="2"/>
  <c r="V924" i="2"/>
  <c r="W924" i="2"/>
  <c r="Q925" i="2"/>
  <c r="R925" i="2"/>
  <c r="S925" i="2"/>
  <c r="T925" i="2"/>
  <c r="U925" i="2"/>
  <c r="V925" i="2"/>
  <c r="W925" i="2"/>
  <c r="Q926" i="2"/>
  <c r="R926" i="2"/>
  <c r="S926" i="2"/>
  <c r="T926" i="2"/>
  <c r="U926" i="2"/>
  <c r="V926" i="2"/>
  <c r="W926" i="2"/>
  <c r="Q927" i="2"/>
  <c r="R927" i="2"/>
  <c r="S927" i="2"/>
  <c r="T927" i="2"/>
  <c r="U927" i="2"/>
  <c r="V927" i="2"/>
  <c r="W927" i="2"/>
  <c r="Q928" i="2"/>
  <c r="R928" i="2"/>
  <c r="S928" i="2"/>
  <c r="T928" i="2"/>
  <c r="U928" i="2"/>
  <c r="V928" i="2"/>
  <c r="W928" i="2"/>
  <c r="Q929" i="2"/>
  <c r="R929" i="2"/>
  <c r="S929" i="2"/>
  <c r="T929" i="2"/>
  <c r="U929" i="2"/>
  <c r="V929" i="2"/>
  <c r="W929" i="2"/>
  <c r="Q930" i="2"/>
  <c r="R930" i="2"/>
  <c r="S930" i="2"/>
  <c r="T930" i="2"/>
  <c r="U930" i="2"/>
  <c r="V930" i="2"/>
  <c r="W930" i="2"/>
  <c r="Q931" i="2"/>
  <c r="R931" i="2"/>
  <c r="S931" i="2"/>
  <c r="T931" i="2"/>
  <c r="U931" i="2"/>
  <c r="V931" i="2"/>
  <c r="W931" i="2"/>
  <c r="Q932" i="2"/>
  <c r="R932" i="2"/>
  <c r="S932" i="2"/>
  <c r="T932" i="2"/>
  <c r="U932" i="2"/>
  <c r="V932" i="2"/>
  <c r="W932" i="2"/>
  <c r="Q933" i="2"/>
  <c r="R933" i="2"/>
  <c r="S933" i="2"/>
  <c r="T933" i="2"/>
  <c r="U933" i="2"/>
  <c r="V933" i="2"/>
  <c r="W933" i="2"/>
  <c r="Q934" i="2"/>
  <c r="R934" i="2"/>
  <c r="S934" i="2"/>
  <c r="T934" i="2"/>
  <c r="U934" i="2"/>
  <c r="V934" i="2"/>
  <c r="W934" i="2"/>
  <c r="Q935" i="2"/>
  <c r="R935" i="2"/>
  <c r="S935" i="2"/>
  <c r="T935" i="2"/>
  <c r="U935" i="2"/>
  <c r="V935" i="2"/>
  <c r="W935" i="2"/>
  <c r="Q936" i="2"/>
  <c r="R936" i="2"/>
  <c r="S936" i="2"/>
  <c r="T936" i="2"/>
  <c r="U936" i="2"/>
  <c r="V936" i="2"/>
  <c r="W936" i="2"/>
  <c r="Q937" i="2"/>
  <c r="R937" i="2"/>
  <c r="S937" i="2"/>
  <c r="T937" i="2"/>
  <c r="U937" i="2"/>
  <c r="V937" i="2"/>
  <c r="W937" i="2"/>
  <c r="Q938" i="2"/>
  <c r="R938" i="2"/>
  <c r="S938" i="2"/>
  <c r="T938" i="2"/>
  <c r="U938" i="2"/>
  <c r="V938" i="2"/>
  <c r="W938" i="2"/>
  <c r="Q939" i="2"/>
  <c r="R939" i="2"/>
  <c r="S939" i="2"/>
  <c r="T939" i="2"/>
  <c r="U939" i="2"/>
  <c r="V939" i="2"/>
  <c r="W939" i="2"/>
  <c r="Q940" i="2"/>
  <c r="R940" i="2"/>
  <c r="S940" i="2"/>
  <c r="T940" i="2"/>
  <c r="U940" i="2"/>
  <c r="V940" i="2"/>
  <c r="W940" i="2"/>
  <c r="Q941" i="2"/>
  <c r="R941" i="2"/>
  <c r="S941" i="2"/>
  <c r="T941" i="2"/>
  <c r="U941" i="2"/>
  <c r="V941" i="2"/>
  <c r="W941" i="2"/>
  <c r="Q942" i="2"/>
  <c r="R942" i="2"/>
  <c r="S942" i="2"/>
  <c r="T942" i="2"/>
  <c r="U942" i="2"/>
  <c r="V942" i="2"/>
  <c r="W942" i="2"/>
  <c r="Q943" i="2"/>
  <c r="R943" i="2"/>
  <c r="S943" i="2"/>
  <c r="T943" i="2"/>
  <c r="U943" i="2"/>
  <c r="V943" i="2"/>
  <c r="W943" i="2"/>
  <c r="Q944" i="2"/>
  <c r="R944" i="2"/>
  <c r="S944" i="2"/>
  <c r="T944" i="2"/>
  <c r="U944" i="2"/>
  <c r="V944" i="2"/>
  <c r="W944" i="2"/>
  <c r="Q945" i="2"/>
  <c r="R945" i="2"/>
  <c r="S945" i="2"/>
  <c r="T945" i="2"/>
  <c r="U945" i="2"/>
  <c r="V945" i="2"/>
  <c r="W945" i="2"/>
  <c r="Q946" i="2"/>
  <c r="R946" i="2"/>
  <c r="S946" i="2"/>
  <c r="T946" i="2"/>
  <c r="U946" i="2"/>
  <c r="V946" i="2"/>
  <c r="W946" i="2"/>
  <c r="Q947" i="2"/>
  <c r="R947" i="2"/>
  <c r="S947" i="2"/>
  <c r="T947" i="2"/>
  <c r="U947" i="2"/>
  <c r="V947" i="2"/>
  <c r="W947" i="2"/>
  <c r="Q948" i="2"/>
  <c r="R948" i="2"/>
  <c r="S948" i="2"/>
  <c r="T948" i="2"/>
  <c r="U948" i="2"/>
  <c r="V948" i="2"/>
  <c r="W948" i="2"/>
  <c r="Q949" i="2"/>
  <c r="R949" i="2"/>
  <c r="S949" i="2"/>
  <c r="T949" i="2"/>
  <c r="U949" i="2"/>
  <c r="V949" i="2"/>
  <c r="W949" i="2"/>
  <c r="Q950" i="2"/>
  <c r="R950" i="2"/>
  <c r="S950" i="2"/>
  <c r="T950" i="2"/>
  <c r="U950" i="2"/>
  <c r="V950" i="2"/>
  <c r="W950" i="2"/>
  <c r="Q951" i="2"/>
  <c r="R951" i="2"/>
  <c r="S951" i="2"/>
  <c r="T951" i="2"/>
  <c r="U951" i="2"/>
  <c r="V951" i="2"/>
  <c r="W951" i="2"/>
  <c r="Q952" i="2"/>
  <c r="R952" i="2"/>
  <c r="S952" i="2"/>
  <c r="T952" i="2"/>
  <c r="U952" i="2"/>
  <c r="V952" i="2"/>
  <c r="W952" i="2"/>
  <c r="Q953" i="2"/>
  <c r="R953" i="2"/>
  <c r="S953" i="2"/>
  <c r="T953" i="2"/>
  <c r="U953" i="2"/>
  <c r="V953" i="2"/>
  <c r="W953" i="2"/>
  <c r="Q954" i="2"/>
  <c r="R954" i="2"/>
  <c r="S954" i="2"/>
  <c r="T954" i="2"/>
  <c r="U954" i="2"/>
  <c r="V954" i="2"/>
  <c r="W954" i="2"/>
  <c r="Q955" i="2"/>
  <c r="R955" i="2"/>
  <c r="S955" i="2"/>
  <c r="T955" i="2"/>
  <c r="U955" i="2"/>
  <c r="V955" i="2"/>
  <c r="W955" i="2"/>
  <c r="Q956" i="2"/>
  <c r="R956" i="2"/>
  <c r="S956" i="2"/>
  <c r="T956" i="2"/>
  <c r="U956" i="2"/>
  <c r="V956" i="2"/>
  <c r="W956" i="2"/>
  <c r="Q957" i="2"/>
  <c r="R957" i="2"/>
  <c r="S957" i="2"/>
  <c r="T957" i="2"/>
  <c r="U957" i="2"/>
  <c r="V957" i="2"/>
  <c r="W957" i="2"/>
  <c r="Q958" i="2"/>
  <c r="R958" i="2"/>
  <c r="S958" i="2"/>
  <c r="T958" i="2"/>
  <c r="U958" i="2"/>
  <c r="V958" i="2"/>
  <c r="W958" i="2"/>
  <c r="Q959" i="2"/>
  <c r="R959" i="2"/>
  <c r="S959" i="2"/>
  <c r="T959" i="2"/>
  <c r="U959" i="2"/>
  <c r="V959" i="2"/>
  <c r="W959" i="2"/>
  <c r="Q960" i="2"/>
  <c r="R960" i="2"/>
  <c r="S960" i="2"/>
  <c r="T960" i="2"/>
  <c r="U960" i="2"/>
  <c r="V960" i="2"/>
  <c r="W960" i="2"/>
  <c r="Q961" i="2"/>
  <c r="R961" i="2"/>
  <c r="S961" i="2"/>
  <c r="T961" i="2"/>
  <c r="U961" i="2"/>
  <c r="V961" i="2"/>
  <c r="W961" i="2"/>
  <c r="Q962" i="2"/>
  <c r="R962" i="2"/>
  <c r="S962" i="2"/>
  <c r="T962" i="2"/>
  <c r="U962" i="2"/>
  <c r="V962" i="2"/>
  <c r="W962" i="2"/>
  <c r="Q963" i="2"/>
  <c r="R963" i="2"/>
  <c r="S963" i="2"/>
  <c r="T963" i="2"/>
  <c r="U963" i="2"/>
  <c r="V963" i="2"/>
  <c r="W963" i="2"/>
  <c r="Q964" i="2"/>
  <c r="R964" i="2"/>
  <c r="S964" i="2"/>
  <c r="T964" i="2"/>
  <c r="U964" i="2"/>
  <c r="V964" i="2"/>
  <c r="W964" i="2"/>
  <c r="Q965" i="2"/>
  <c r="R965" i="2"/>
  <c r="S965" i="2"/>
  <c r="T965" i="2"/>
  <c r="U965" i="2"/>
  <c r="V965" i="2"/>
  <c r="W965" i="2"/>
  <c r="Q966" i="2"/>
  <c r="R966" i="2"/>
  <c r="S966" i="2"/>
  <c r="T966" i="2"/>
  <c r="U966" i="2"/>
  <c r="V966" i="2"/>
  <c r="W966" i="2"/>
  <c r="Q967" i="2"/>
  <c r="R967" i="2"/>
  <c r="S967" i="2"/>
  <c r="T967" i="2"/>
  <c r="U967" i="2"/>
  <c r="V967" i="2"/>
  <c r="W967" i="2"/>
  <c r="Q968" i="2"/>
  <c r="R968" i="2"/>
  <c r="S968" i="2"/>
  <c r="T968" i="2"/>
  <c r="U968" i="2"/>
  <c r="V968" i="2"/>
  <c r="W968" i="2"/>
  <c r="Q969" i="2"/>
  <c r="R969" i="2"/>
  <c r="S969" i="2"/>
  <c r="T969" i="2"/>
  <c r="U969" i="2"/>
  <c r="V969" i="2"/>
  <c r="W969" i="2"/>
  <c r="Q970" i="2"/>
  <c r="R970" i="2"/>
  <c r="S970" i="2"/>
  <c r="T970" i="2"/>
  <c r="U970" i="2"/>
  <c r="V970" i="2"/>
  <c r="W970" i="2"/>
  <c r="Q971" i="2"/>
  <c r="R971" i="2"/>
  <c r="S971" i="2"/>
  <c r="T971" i="2"/>
  <c r="U971" i="2"/>
  <c r="V971" i="2"/>
  <c r="W971" i="2"/>
  <c r="Q972" i="2"/>
  <c r="R972" i="2"/>
  <c r="S972" i="2"/>
  <c r="T972" i="2"/>
  <c r="U972" i="2"/>
  <c r="V972" i="2"/>
  <c r="W972" i="2"/>
  <c r="Q973" i="2"/>
  <c r="R973" i="2"/>
  <c r="S973" i="2"/>
  <c r="T973" i="2"/>
  <c r="U973" i="2"/>
  <c r="V973" i="2"/>
  <c r="W973" i="2"/>
  <c r="Q974" i="2"/>
  <c r="R974" i="2"/>
  <c r="S974" i="2"/>
  <c r="T974" i="2"/>
  <c r="U974" i="2"/>
  <c r="V974" i="2"/>
  <c r="W974" i="2"/>
  <c r="Q975" i="2"/>
  <c r="R975" i="2"/>
  <c r="S975" i="2"/>
  <c r="T975" i="2"/>
  <c r="U975" i="2"/>
  <c r="V975" i="2"/>
  <c r="W975" i="2"/>
  <c r="Q976" i="2"/>
  <c r="R976" i="2"/>
  <c r="S976" i="2"/>
  <c r="T976" i="2"/>
  <c r="U976" i="2"/>
  <c r="V976" i="2"/>
  <c r="W976" i="2"/>
  <c r="Q977" i="2"/>
  <c r="R977" i="2"/>
  <c r="S977" i="2"/>
  <c r="T977" i="2"/>
  <c r="U977" i="2"/>
  <c r="V977" i="2"/>
  <c r="W977" i="2"/>
  <c r="Q978" i="2"/>
  <c r="R978" i="2"/>
  <c r="S978" i="2"/>
  <c r="T978" i="2"/>
  <c r="U978" i="2"/>
  <c r="V978" i="2"/>
  <c r="W978" i="2"/>
  <c r="Q979" i="2"/>
  <c r="R979" i="2"/>
  <c r="S979" i="2"/>
  <c r="T979" i="2"/>
  <c r="U979" i="2"/>
  <c r="V979" i="2"/>
  <c r="W979" i="2"/>
  <c r="Q980" i="2"/>
  <c r="R980" i="2"/>
  <c r="S980" i="2"/>
  <c r="T980" i="2"/>
  <c r="U980" i="2"/>
  <c r="V980" i="2"/>
  <c r="W980" i="2"/>
  <c r="Q981" i="2"/>
  <c r="R981" i="2"/>
  <c r="S981" i="2"/>
  <c r="T981" i="2"/>
  <c r="U981" i="2"/>
  <c r="V981" i="2"/>
  <c r="W981" i="2"/>
  <c r="Q982" i="2"/>
  <c r="R982" i="2"/>
  <c r="S982" i="2"/>
  <c r="T982" i="2"/>
  <c r="U982" i="2"/>
  <c r="V982" i="2"/>
  <c r="W982" i="2"/>
  <c r="Q983" i="2"/>
  <c r="R983" i="2"/>
  <c r="S983" i="2"/>
  <c r="T983" i="2"/>
  <c r="U983" i="2"/>
  <c r="V983" i="2"/>
  <c r="W983" i="2"/>
  <c r="Q984" i="2"/>
  <c r="R984" i="2"/>
  <c r="S984" i="2"/>
  <c r="T984" i="2"/>
  <c r="U984" i="2"/>
  <c r="V984" i="2"/>
  <c r="W984" i="2"/>
  <c r="Q985" i="2"/>
  <c r="R985" i="2"/>
  <c r="S985" i="2"/>
  <c r="T985" i="2"/>
  <c r="U985" i="2"/>
  <c r="V985" i="2"/>
  <c r="W985" i="2"/>
  <c r="Q986" i="2"/>
  <c r="R986" i="2"/>
  <c r="S986" i="2"/>
  <c r="T986" i="2"/>
  <c r="U986" i="2"/>
  <c r="V986" i="2"/>
  <c r="W986" i="2"/>
  <c r="Q987" i="2"/>
  <c r="R987" i="2"/>
  <c r="S987" i="2"/>
  <c r="T987" i="2"/>
  <c r="U987" i="2"/>
  <c r="V987" i="2"/>
  <c r="W987" i="2"/>
  <c r="Q988" i="2"/>
  <c r="R988" i="2"/>
  <c r="S988" i="2"/>
  <c r="T988" i="2"/>
  <c r="U988" i="2"/>
  <c r="V988" i="2"/>
  <c r="W988" i="2"/>
  <c r="Q989" i="2"/>
  <c r="R989" i="2"/>
  <c r="S989" i="2"/>
  <c r="T989" i="2"/>
  <c r="U989" i="2"/>
  <c r="V989" i="2"/>
  <c r="W989" i="2"/>
  <c r="Q990" i="2"/>
  <c r="R990" i="2"/>
  <c r="S990" i="2"/>
  <c r="T990" i="2"/>
  <c r="U990" i="2"/>
  <c r="V990" i="2"/>
  <c r="W990" i="2"/>
  <c r="Q991" i="2"/>
  <c r="R991" i="2"/>
  <c r="S991" i="2"/>
  <c r="T991" i="2"/>
  <c r="U991" i="2"/>
  <c r="V991" i="2"/>
  <c r="W991" i="2"/>
  <c r="Q992" i="2"/>
  <c r="R992" i="2"/>
  <c r="S992" i="2"/>
  <c r="T992" i="2"/>
  <c r="U992" i="2"/>
  <c r="V992" i="2"/>
  <c r="W992" i="2"/>
  <c r="Q993" i="2"/>
  <c r="R993" i="2"/>
  <c r="S993" i="2"/>
  <c r="T993" i="2"/>
  <c r="U993" i="2"/>
  <c r="V993" i="2"/>
  <c r="W993" i="2"/>
  <c r="Q994" i="2"/>
  <c r="R994" i="2"/>
  <c r="S994" i="2"/>
  <c r="T994" i="2"/>
  <c r="U994" i="2"/>
  <c r="V994" i="2"/>
  <c r="W994" i="2"/>
  <c r="Q995" i="2"/>
  <c r="R995" i="2"/>
  <c r="S995" i="2"/>
  <c r="T995" i="2"/>
  <c r="U995" i="2"/>
  <c r="V995" i="2"/>
  <c r="W995" i="2"/>
  <c r="Q996" i="2"/>
  <c r="R996" i="2"/>
  <c r="S996" i="2"/>
  <c r="T996" i="2"/>
  <c r="U996" i="2"/>
  <c r="V996" i="2"/>
  <c r="W996" i="2"/>
  <c r="Q997" i="2"/>
  <c r="R997" i="2"/>
  <c r="S997" i="2"/>
  <c r="T997" i="2"/>
  <c r="U997" i="2"/>
  <c r="V997" i="2"/>
  <c r="W997" i="2"/>
  <c r="Q998" i="2"/>
  <c r="R998" i="2"/>
  <c r="S998" i="2"/>
  <c r="T998" i="2"/>
  <c r="U998" i="2"/>
  <c r="V998" i="2"/>
  <c r="W998" i="2"/>
  <c r="Q999" i="2"/>
  <c r="R999" i="2"/>
  <c r="S999" i="2"/>
  <c r="T999" i="2"/>
  <c r="U999" i="2"/>
  <c r="V999" i="2"/>
  <c r="W999" i="2"/>
  <c r="Q1000" i="2"/>
  <c r="R1000" i="2"/>
  <c r="S1000" i="2"/>
  <c r="T1000" i="2"/>
  <c r="U1000" i="2"/>
  <c r="V1000" i="2"/>
  <c r="W1000" i="2"/>
  <c r="Q1001" i="2"/>
  <c r="R1001" i="2"/>
  <c r="S1001" i="2"/>
  <c r="T1001" i="2"/>
  <c r="U1001" i="2"/>
  <c r="V1001" i="2"/>
  <c r="W1001" i="2"/>
  <c r="Q1002" i="2"/>
  <c r="R1002" i="2"/>
  <c r="S1002" i="2"/>
  <c r="T1002" i="2"/>
  <c r="U1002" i="2"/>
  <c r="V1002" i="2"/>
  <c r="W1002" i="2"/>
  <c r="Q1003" i="2"/>
  <c r="R1003" i="2"/>
  <c r="S1003" i="2"/>
  <c r="T1003" i="2"/>
  <c r="U1003" i="2"/>
  <c r="V1003" i="2"/>
  <c r="W1003" i="2"/>
  <c r="Q1004" i="2"/>
  <c r="R1004" i="2"/>
  <c r="S1004" i="2"/>
  <c r="T1004" i="2"/>
  <c r="U1004" i="2"/>
  <c r="V1004" i="2"/>
  <c r="W1004" i="2"/>
  <c r="Q1005" i="2"/>
  <c r="R1005" i="2"/>
  <c r="S1005" i="2"/>
  <c r="T1005" i="2"/>
  <c r="U1005" i="2"/>
  <c r="V1005" i="2"/>
  <c r="W1005" i="2"/>
  <c r="Q1006" i="2"/>
  <c r="R1006" i="2"/>
  <c r="S1006" i="2"/>
  <c r="T1006" i="2"/>
  <c r="U1006" i="2"/>
  <c r="V1006" i="2"/>
  <c r="W1006" i="2"/>
  <c r="Q1007" i="2"/>
  <c r="R1007" i="2"/>
  <c r="S1007" i="2"/>
  <c r="T1007" i="2"/>
  <c r="U1007" i="2"/>
  <c r="V1007" i="2"/>
  <c r="W1007" i="2"/>
  <c r="Q1008" i="2"/>
  <c r="R1008" i="2"/>
  <c r="S1008" i="2"/>
  <c r="T1008" i="2"/>
  <c r="U1008" i="2"/>
  <c r="V1008" i="2"/>
  <c r="W1008" i="2"/>
  <c r="Q1009" i="2"/>
  <c r="R1009" i="2"/>
  <c r="S1009" i="2"/>
  <c r="T1009" i="2"/>
  <c r="U1009" i="2"/>
  <c r="V1009" i="2"/>
  <c r="W1009" i="2"/>
  <c r="Q1010" i="2"/>
  <c r="R1010" i="2"/>
  <c r="S1010" i="2"/>
  <c r="T1010" i="2"/>
  <c r="U1010" i="2"/>
  <c r="V1010" i="2"/>
  <c r="W1010" i="2"/>
  <c r="Q1011" i="2"/>
  <c r="R1011" i="2"/>
  <c r="S1011" i="2"/>
  <c r="T1011" i="2"/>
  <c r="U1011" i="2"/>
  <c r="V1011" i="2"/>
  <c r="W1011" i="2"/>
  <c r="Q1012" i="2"/>
  <c r="R1012" i="2"/>
  <c r="S1012" i="2"/>
  <c r="T1012" i="2"/>
  <c r="U1012" i="2"/>
  <c r="V1012" i="2"/>
  <c r="W1012" i="2"/>
  <c r="Q1013" i="2"/>
  <c r="R1013" i="2"/>
  <c r="S1013" i="2"/>
  <c r="T1013" i="2"/>
  <c r="U1013" i="2"/>
  <c r="V1013" i="2"/>
  <c r="W1013" i="2"/>
  <c r="Q1014" i="2"/>
  <c r="R1014" i="2"/>
  <c r="S1014" i="2"/>
  <c r="T1014" i="2"/>
  <c r="U1014" i="2"/>
  <c r="V1014" i="2"/>
  <c r="W1014" i="2"/>
  <c r="Q1015" i="2"/>
  <c r="R1015" i="2"/>
  <c r="S1015" i="2"/>
  <c r="T1015" i="2"/>
  <c r="U1015" i="2"/>
  <c r="V1015" i="2"/>
  <c r="W1015" i="2"/>
  <c r="Q1016" i="2"/>
  <c r="R1016" i="2"/>
  <c r="S1016" i="2"/>
  <c r="T1016" i="2"/>
  <c r="U1016" i="2"/>
  <c r="V1016" i="2"/>
  <c r="W1016" i="2"/>
  <c r="Q1017" i="2"/>
  <c r="R1017" i="2"/>
  <c r="S1017" i="2"/>
  <c r="T1017" i="2"/>
  <c r="U1017" i="2"/>
  <c r="V1017" i="2"/>
  <c r="W1017" i="2"/>
  <c r="Q1018" i="2"/>
  <c r="R1018" i="2"/>
  <c r="S1018" i="2"/>
  <c r="T1018" i="2"/>
  <c r="U1018" i="2"/>
  <c r="V1018" i="2"/>
  <c r="W1018" i="2"/>
  <c r="Q1019" i="2"/>
  <c r="R1019" i="2"/>
  <c r="S1019" i="2"/>
  <c r="T1019" i="2"/>
  <c r="U1019" i="2"/>
  <c r="V1019" i="2"/>
  <c r="W1019" i="2"/>
  <c r="Q1020" i="2"/>
  <c r="R1020" i="2"/>
  <c r="S1020" i="2"/>
  <c r="T1020" i="2"/>
  <c r="U1020" i="2"/>
  <c r="V1020" i="2"/>
  <c r="W1020" i="2"/>
  <c r="Q1021" i="2"/>
  <c r="R1021" i="2"/>
  <c r="S1021" i="2"/>
  <c r="T1021" i="2"/>
  <c r="U1021" i="2"/>
  <c r="V1021" i="2"/>
  <c r="W1021" i="2"/>
  <c r="Q1022" i="2"/>
  <c r="R1022" i="2"/>
  <c r="S1022" i="2"/>
  <c r="T1022" i="2"/>
  <c r="U1022" i="2"/>
  <c r="V1022" i="2"/>
  <c r="W1022" i="2"/>
  <c r="Q1023" i="2"/>
  <c r="R1023" i="2"/>
  <c r="S1023" i="2"/>
  <c r="T1023" i="2"/>
  <c r="U1023" i="2"/>
  <c r="V1023" i="2"/>
  <c r="W1023" i="2"/>
  <c r="Q1024" i="2"/>
  <c r="R1024" i="2"/>
  <c r="S1024" i="2"/>
  <c r="T1024" i="2"/>
  <c r="U1024" i="2"/>
  <c r="V1024" i="2"/>
  <c r="W1024" i="2"/>
  <c r="Q1025" i="2"/>
  <c r="R1025" i="2"/>
  <c r="S1025" i="2"/>
  <c r="T1025" i="2"/>
  <c r="U1025" i="2"/>
  <c r="V1025" i="2"/>
  <c r="W1025" i="2"/>
  <c r="Q1026" i="2"/>
  <c r="R1026" i="2"/>
  <c r="S1026" i="2"/>
  <c r="T1026" i="2"/>
  <c r="U1026" i="2"/>
  <c r="V1026" i="2"/>
  <c r="W1026" i="2"/>
  <c r="Q1027" i="2"/>
  <c r="R1027" i="2"/>
  <c r="S1027" i="2"/>
  <c r="T1027" i="2"/>
  <c r="U1027" i="2"/>
  <c r="V1027" i="2"/>
  <c r="W1027" i="2"/>
  <c r="Q1028" i="2"/>
  <c r="R1028" i="2"/>
  <c r="S1028" i="2"/>
  <c r="T1028" i="2"/>
  <c r="U1028" i="2"/>
  <c r="V1028" i="2"/>
  <c r="W1028" i="2"/>
  <c r="Q1029" i="2"/>
  <c r="R1029" i="2"/>
  <c r="S1029" i="2"/>
  <c r="T1029" i="2"/>
  <c r="U1029" i="2"/>
  <c r="V1029" i="2"/>
  <c r="W1029" i="2"/>
  <c r="Q1030" i="2"/>
  <c r="R1030" i="2"/>
  <c r="S1030" i="2"/>
  <c r="T1030" i="2"/>
  <c r="U1030" i="2"/>
  <c r="V1030" i="2"/>
  <c r="W1030" i="2"/>
  <c r="Q1031" i="2"/>
  <c r="R1031" i="2"/>
  <c r="S1031" i="2"/>
  <c r="T1031" i="2"/>
  <c r="U1031" i="2"/>
  <c r="V1031" i="2"/>
  <c r="W1031" i="2"/>
  <c r="Q1032" i="2"/>
  <c r="R1032" i="2"/>
  <c r="S1032" i="2"/>
  <c r="T1032" i="2"/>
  <c r="U1032" i="2"/>
  <c r="V1032" i="2"/>
  <c r="W1032" i="2"/>
  <c r="Q1033" i="2"/>
  <c r="R1033" i="2"/>
  <c r="S1033" i="2"/>
  <c r="T1033" i="2"/>
  <c r="U1033" i="2"/>
  <c r="V1033" i="2"/>
  <c r="W1033" i="2"/>
  <c r="Q1034" i="2"/>
  <c r="R1034" i="2"/>
  <c r="S1034" i="2"/>
  <c r="T1034" i="2"/>
  <c r="U1034" i="2"/>
  <c r="V1034" i="2"/>
  <c r="W1034" i="2"/>
  <c r="Q1035" i="2"/>
  <c r="R1035" i="2"/>
  <c r="S1035" i="2"/>
  <c r="T1035" i="2"/>
  <c r="U1035" i="2"/>
  <c r="V1035" i="2"/>
  <c r="W1035" i="2"/>
  <c r="Q1036" i="2"/>
  <c r="R1036" i="2"/>
  <c r="S1036" i="2"/>
  <c r="T1036" i="2"/>
  <c r="U1036" i="2"/>
  <c r="V1036" i="2"/>
  <c r="W1036" i="2"/>
  <c r="Q1037" i="2"/>
  <c r="R1037" i="2"/>
  <c r="S1037" i="2"/>
  <c r="T1037" i="2"/>
  <c r="U1037" i="2"/>
  <c r="V1037" i="2"/>
  <c r="W1037" i="2"/>
  <c r="Q1038" i="2"/>
  <c r="R1038" i="2"/>
  <c r="S1038" i="2"/>
  <c r="T1038" i="2"/>
  <c r="U1038" i="2"/>
  <c r="V1038" i="2"/>
  <c r="W1038" i="2"/>
  <c r="Q1039" i="2"/>
  <c r="R1039" i="2"/>
  <c r="S1039" i="2"/>
  <c r="T1039" i="2"/>
  <c r="U1039" i="2"/>
  <c r="V1039" i="2"/>
  <c r="W1039" i="2"/>
  <c r="Q1040" i="2"/>
  <c r="R1040" i="2"/>
  <c r="S1040" i="2"/>
  <c r="T1040" i="2"/>
  <c r="U1040" i="2"/>
  <c r="V1040" i="2"/>
  <c r="W1040" i="2"/>
  <c r="Q1041" i="2"/>
  <c r="R1041" i="2"/>
  <c r="S1041" i="2"/>
  <c r="T1041" i="2"/>
  <c r="U1041" i="2"/>
  <c r="V1041" i="2"/>
  <c r="W1041" i="2"/>
  <c r="Q1042" i="2"/>
  <c r="R1042" i="2"/>
  <c r="S1042" i="2"/>
  <c r="T1042" i="2"/>
  <c r="U1042" i="2"/>
  <c r="V1042" i="2"/>
  <c r="W1042" i="2"/>
  <c r="Q1043" i="2"/>
  <c r="R1043" i="2"/>
  <c r="S1043" i="2"/>
  <c r="T1043" i="2"/>
  <c r="U1043" i="2"/>
  <c r="V1043" i="2"/>
  <c r="W1043" i="2"/>
  <c r="Q1044" i="2"/>
  <c r="R1044" i="2"/>
  <c r="S1044" i="2"/>
  <c r="T1044" i="2"/>
  <c r="U1044" i="2"/>
  <c r="V1044" i="2"/>
  <c r="W1044" i="2"/>
  <c r="Q1045" i="2"/>
  <c r="R1045" i="2"/>
  <c r="S1045" i="2"/>
  <c r="T1045" i="2"/>
  <c r="U1045" i="2"/>
  <c r="V1045" i="2"/>
  <c r="W1045" i="2"/>
  <c r="Q1046" i="2"/>
  <c r="R1046" i="2"/>
  <c r="S1046" i="2"/>
  <c r="T1046" i="2"/>
  <c r="U1046" i="2"/>
  <c r="V1046" i="2"/>
  <c r="W1046" i="2"/>
  <c r="Q1047" i="2"/>
  <c r="R1047" i="2"/>
  <c r="S1047" i="2"/>
  <c r="T1047" i="2"/>
  <c r="U1047" i="2"/>
  <c r="V1047" i="2"/>
  <c r="W1047" i="2"/>
  <c r="Q1048" i="2"/>
  <c r="R1048" i="2"/>
  <c r="S1048" i="2"/>
  <c r="T1048" i="2"/>
  <c r="U1048" i="2"/>
  <c r="V1048" i="2"/>
  <c r="W1048" i="2"/>
  <c r="Q1049" i="2"/>
  <c r="R1049" i="2"/>
  <c r="S1049" i="2"/>
  <c r="T1049" i="2"/>
  <c r="U1049" i="2"/>
  <c r="V1049" i="2"/>
  <c r="W1049" i="2"/>
  <c r="Q1050" i="2"/>
  <c r="R1050" i="2"/>
  <c r="S1050" i="2"/>
  <c r="T1050" i="2"/>
  <c r="U1050" i="2"/>
  <c r="V1050" i="2"/>
  <c r="W1050" i="2"/>
  <c r="Q1051" i="2"/>
  <c r="R1051" i="2"/>
  <c r="S1051" i="2"/>
  <c r="T1051" i="2"/>
  <c r="U1051" i="2"/>
  <c r="V1051" i="2"/>
  <c r="W1051" i="2"/>
  <c r="Q1052" i="2"/>
  <c r="R1052" i="2"/>
  <c r="S1052" i="2"/>
  <c r="T1052" i="2"/>
  <c r="U1052" i="2"/>
  <c r="V1052" i="2"/>
  <c r="W1052" i="2"/>
  <c r="Q1053" i="2"/>
  <c r="R1053" i="2"/>
  <c r="S1053" i="2"/>
  <c r="T1053" i="2"/>
  <c r="U1053" i="2"/>
  <c r="V1053" i="2"/>
  <c r="W1053" i="2"/>
  <c r="Q1054" i="2"/>
  <c r="R1054" i="2"/>
  <c r="S1054" i="2"/>
  <c r="T1054" i="2"/>
  <c r="U1054" i="2"/>
  <c r="V1054" i="2"/>
  <c r="W1054" i="2"/>
  <c r="Q1055" i="2"/>
  <c r="R1055" i="2"/>
  <c r="S1055" i="2"/>
  <c r="T1055" i="2"/>
  <c r="U1055" i="2"/>
  <c r="V1055" i="2"/>
  <c r="W1055" i="2"/>
  <c r="Q1056" i="2"/>
  <c r="R1056" i="2"/>
  <c r="S1056" i="2"/>
  <c r="T1056" i="2"/>
  <c r="U1056" i="2"/>
  <c r="V1056" i="2"/>
  <c r="W1056" i="2"/>
  <c r="Q1057" i="2"/>
  <c r="R1057" i="2"/>
  <c r="S1057" i="2"/>
  <c r="T1057" i="2"/>
  <c r="U1057" i="2"/>
  <c r="V1057" i="2"/>
  <c r="W1057" i="2"/>
  <c r="Q1058" i="2"/>
  <c r="R1058" i="2"/>
  <c r="S1058" i="2"/>
  <c r="T1058" i="2"/>
  <c r="U1058" i="2"/>
  <c r="V1058" i="2"/>
  <c r="W1058" i="2"/>
  <c r="Q1059" i="2"/>
  <c r="R1059" i="2"/>
  <c r="S1059" i="2"/>
  <c r="T1059" i="2"/>
  <c r="U1059" i="2"/>
  <c r="V1059" i="2"/>
  <c r="W1059" i="2"/>
  <c r="Q1060" i="2"/>
  <c r="R1060" i="2"/>
  <c r="S1060" i="2"/>
  <c r="T1060" i="2"/>
  <c r="U1060" i="2"/>
  <c r="V1060" i="2"/>
  <c r="W1060" i="2"/>
  <c r="Q1061" i="2"/>
  <c r="R1061" i="2"/>
  <c r="S1061" i="2"/>
  <c r="T1061" i="2"/>
  <c r="U1061" i="2"/>
  <c r="V1061" i="2"/>
  <c r="W1061" i="2"/>
  <c r="Q1062" i="2"/>
  <c r="R1062" i="2"/>
  <c r="S1062" i="2"/>
  <c r="T1062" i="2"/>
  <c r="U1062" i="2"/>
  <c r="V1062" i="2"/>
  <c r="W1062" i="2"/>
  <c r="Q1063" i="2"/>
  <c r="R1063" i="2"/>
  <c r="S1063" i="2"/>
  <c r="T1063" i="2"/>
  <c r="U1063" i="2"/>
  <c r="V1063" i="2"/>
  <c r="W1063" i="2"/>
  <c r="Q1064" i="2"/>
  <c r="R1064" i="2"/>
  <c r="S1064" i="2"/>
  <c r="T1064" i="2"/>
  <c r="U1064" i="2"/>
  <c r="V1064" i="2"/>
  <c r="W1064" i="2"/>
  <c r="Q1065" i="2"/>
  <c r="R1065" i="2"/>
  <c r="S1065" i="2"/>
  <c r="T1065" i="2"/>
  <c r="U1065" i="2"/>
  <c r="V1065" i="2"/>
  <c r="W1065" i="2"/>
  <c r="Q1066" i="2"/>
  <c r="R1066" i="2"/>
  <c r="S1066" i="2"/>
  <c r="T1066" i="2"/>
  <c r="U1066" i="2"/>
  <c r="V1066" i="2"/>
  <c r="W1066" i="2"/>
  <c r="Q1067" i="2"/>
  <c r="R1067" i="2"/>
  <c r="S1067" i="2"/>
  <c r="T1067" i="2"/>
  <c r="U1067" i="2"/>
  <c r="V1067" i="2"/>
  <c r="W1067" i="2"/>
  <c r="Q1068" i="2"/>
  <c r="R1068" i="2"/>
  <c r="S1068" i="2"/>
  <c r="T1068" i="2"/>
  <c r="U1068" i="2"/>
  <c r="V1068" i="2"/>
  <c r="W1068" i="2"/>
  <c r="Q1069" i="2"/>
  <c r="R1069" i="2"/>
  <c r="S1069" i="2"/>
  <c r="T1069" i="2"/>
  <c r="U1069" i="2"/>
  <c r="V1069" i="2"/>
  <c r="W1069" i="2"/>
  <c r="Q1070" i="2"/>
  <c r="R1070" i="2"/>
  <c r="S1070" i="2"/>
  <c r="T1070" i="2"/>
  <c r="U1070" i="2"/>
  <c r="V1070" i="2"/>
  <c r="W1070" i="2"/>
  <c r="Q1071" i="2"/>
  <c r="R1071" i="2"/>
  <c r="S1071" i="2"/>
  <c r="T1071" i="2"/>
  <c r="U1071" i="2"/>
  <c r="V1071" i="2"/>
  <c r="W1071" i="2"/>
  <c r="Q1072" i="2"/>
  <c r="R1072" i="2"/>
  <c r="S1072" i="2"/>
  <c r="T1072" i="2"/>
  <c r="U1072" i="2"/>
  <c r="V1072" i="2"/>
  <c r="W1072" i="2"/>
  <c r="Q1073" i="2"/>
  <c r="R1073" i="2"/>
  <c r="S1073" i="2"/>
  <c r="T1073" i="2"/>
  <c r="U1073" i="2"/>
  <c r="V1073" i="2"/>
  <c r="W1073" i="2"/>
  <c r="Q1074" i="2"/>
  <c r="R1074" i="2"/>
  <c r="S1074" i="2"/>
  <c r="T1074" i="2"/>
  <c r="U1074" i="2"/>
  <c r="V1074" i="2"/>
  <c r="W1074" i="2"/>
  <c r="Q1075" i="2"/>
  <c r="R1075" i="2"/>
  <c r="S1075" i="2"/>
  <c r="T1075" i="2"/>
  <c r="U1075" i="2"/>
  <c r="V1075" i="2"/>
  <c r="W1075" i="2"/>
  <c r="Q1076" i="2"/>
  <c r="R1076" i="2"/>
  <c r="S1076" i="2"/>
  <c r="T1076" i="2"/>
  <c r="U1076" i="2"/>
  <c r="V1076" i="2"/>
  <c r="W1076" i="2"/>
  <c r="Q1077" i="2"/>
  <c r="R1077" i="2"/>
  <c r="S1077" i="2"/>
  <c r="T1077" i="2"/>
  <c r="U1077" i="2"/>
  <c r="V1077" i="2"/>
  <c r="W1077" i="2"/>
  <c r="Q1078" i="2"/>
  <c r="R1078" i="2"/>
  <c r="S1078" i="2"/>
  <c r="T1078" i="2"/>
  <c r="U1078" i="2"/>
  <c r="V1078" i="2"/>
  <c r="W1078" i="2"/>
  <c r="Q1079" i="2"/>
  <c r="R1079" i="2"/>
  <c r="S1079" i="2"/>
  <c r="T1079" i="2"/>
  <c r="U1079" i="2"/>
  <c r="V1079" i="2"/>
  <c r="W1079" i="2"/>
  <c r="Q1080" i="2"/>
  <c r="R1080" i="2"/>
  <c r="S1080" i="2"/>
  <c r="T1080" i="2"/>
  <c r="U1080" i="2"/>
  <c r="V1080" i="2"/>
  <c r="W1080" i="2"/>
  <c r="Q1081" i="2"/>
  <c r="R1081" i="2"/>
  <c r="S1081" i="2"/>
  <c r="T1081" i="2"/>
  <c r="U1081" i="2"/>
  <c r="V1081" i="2"/>
  <c r="W1081" i="2"/>
  <c r="Q1082" i="2"/>
  <c r="R1082" i="2"/>
  <c r="S1082" i="2"/>
  <c r="T1082" i="2"/>
  <c r="U1082" i="2"/>
  <c r="V1082" i="2"/>
  <c r="W1082" i="2"/>
  <c r="Q1083" i="2"/>
  <c r="R1083" i="2"/>
  <c r="S1083" i="2"/>
  <c r="T1083" i="2"/>
  <c r="U1083" i="2"/>
  <c r="V1083" i="2"/>
  <c r="W1083" i="2"/>
  <c r="Q1084" i="2"/>
  <c r="R1084" i="2"/>
  <c r="S1084" i="2"/>
  <c r="T1084" i="2"/>
  <c r="U1084" i="2"/>
  <c r="V1084" i="2"/>
  <c r="W1084" i="2"/>
  <c r="Q1085" i="2"/>
  <c r="R1085" i="2"/>
  <c r="K32" i="1" s="1"/>
  <c r="S1085" i="2"/>
  <c r="U32" i="1" s="1"/>
  <c r="T1085" i="2"/>
  <c r="AA32" i="1" s="1"/>
  <c r="U1085" i="2"/>
  <c r="AG32" i="1" s="1"/>
  <c r="V1085" i="2"/>
  <c r="AM32" i="1" s="1"/>
  <c r="W1085" i="2"/>
  <c r="AW32" i="1" s="1"/>
  <c r="Q1086" i="2"/>
  <c r="R1086" i="2"/>
  <c r="S1086" i="2"/>
  <c r="T1086" i="2"/>
  <c r="U1086" i="2"/>
  <c r="V1086" i="2"/>
  <c r="W1086" i="2"/>
  <c r="Q1087" i="2"/>
  <c r="R1087" i="2"/>
  <c r="S1087" i="2"/>
  <c r="T1087" i="2"/>
  <c r="U1087" i="2"/>
  <c r="V1087" i="2"/>
  <c r="W1087" i="2"/>
  <c r="Q1088" i="2"/>
  <c r="R1088" i="2"/>
  <c r="S1088" i="2"/>
  <c r="T1088" i="2"/>
  <c r="U1088" i="2"/>
  <c r="V1088" i="2"/>
  <c r="W1088" i="2"/>
  <c r="Q1089" i="2"/>
  <c r="R1089" i="2"/>
  <c r="S1089" i="2"/>
  <c r="T1089" i="2"/>
  <c r="U1089" i="2"/>
  <c r="V1089" i="2"/>
  <c r="W1089" i="2"/>
  <c r="Q1090" i="2"/>
  <c r="R1090" i="2"/>
  <c r="S1090" i="2"/>
  <c r="T1090" i="2"/>
  <c r="U1090" i="2"/>
  <c r="V1090" i="2"/>
  <c r="W1090" i="2"/>
  <c r="Q1091" i="2"/>
  <c r="R1091" i="2"/>
  <c r="S1091" i="2"/>
  <c r="T1091" i="2"/>
  <c r="U1091" i="2"/>
  <c r="V1091" i="2"/>
  <c r="W1091" i="2"/>
  <c r="Q1092" i="2"/>
  <c r="R1092" i="2"/>
  <c r="S1092" i="2"/>
  <c r="T1092" i="2"/>
  <c r="U1092" i="2"/>
  <c r="V1092" i="2"/>
  <c r="W1092" i="2"/>
  <c r="R2" i="2"/>
  <c r="S2" i="2"/>
  <c r="T2" i="2"/>
  <c r="U2" i="2"/>
  <c r="V2" i="2"/>
  <c r="W2" i="2"/>
  <c r="Q2" i="2"/>
  <c r="C8" i="1"/>
  <c r="C9" i="1"/>
  <c r="C10" i="1"/>
  <c r="C11" i="1"/>
  <c r="C12" i="1"/>
  <c r="C13" i="1"/>
  <c r="C14" i="1"/>
  <c r="C15" i="1"/>
  <c r="C16" i="1"/>
  <c r="C17" i="1"/>
  <c r="C18" i="1"/>
  <c r="C19" i="1"/>
  <c r="C20" i="1"/>
  <c r="C21" i="1"/>
  <c r="C22" i="1"/>
  <c r="C23" i="1"/>
  <c r="C24" i="1"/>
  <c r="C25" i="1"/>
  <c r="C26" i="1"/>
  <c r="C27" i="1"/>
  <c r="C28" i="1"/>
  <c r="C29" i="1"/>
  <c r="C30" i="1"/>
  <c r="C31" i="1"/>
  <c r="C32" i="1"/>
  <c r="C33" i="1"/>
  <c r="C7" i="1"/>
  <c r="Y33" i="1" l="1"/>
  <c r="AP31" i="1"/>
  <c r="M31" i="1"/>
  <c r="U30" i="1"/>
  <c r="S29" i="1"/>
  <c r="AU7" i="1"/>
  <c r="S7" i="1"/>
  <c r="AG31" i="1"/>
  <c r="AN30" i="1"/>
  <c r="K30" i="1"/>
  <c r="AO29" i="1"/>
  <c r="N29" i="1"/>
  <c r="AQ7" i="1"/>
  <c r="N7" i="1"/>
  <c r="AU33" i="1"/>
  <c r="AO33" i="1"/>
  <c r="M33" i="1"/>
  <c r="Y31" i="1"/>
  <c r="AG30" i="1"/>
  <c r="AI29" i="1"/>
  <c r="AI7" i="1"/>
  <c r="S33" i="1"/>
  <c r="AI33" i="1"/>
  <c r="AA7" i="1"/>
  <c r="AF8" i="1"/>
  <c r="AJ8" i="1"/>
  <c r="AG8" i="1"/>
  <c r="AH8" i="1"/>
  <c r="AI8" i="1"/>
  <c r="AN28" i="1"/>
  <c r="AO28" i="1"/>
  <c r="AP28" i="1"/>
  <c r="AM28" i="1"/>
  <c r="L28" i="1"/>
  <c r="M28" i="1"/>
  <c r="N28" i="1"/>
  <c r="K28" i="1"/>
  <c r="O28" i="1"/>
  <c r="H33" i="1"/>
  <c r="D33" i="1"/>
  <c r="G33" i="1"/>
  <c r="F33" i="1"/>
  <c r="E33" i="1"/>
  <c r="AT31" i="1"/>
  <c r="AX31" i="1"/>
  <c r="R31" i="1"/>
  <c r="V31" i="1"/>
  <c r="Y30" i="1"/>
  <c r="AC30" i="1"/>
  <c r="Z30" i="1"/>
  <c r="AA29" i="1"/>
  <c r="AB29" i="1"/>
  <c r="AP25" i="1"/>
  <c r="AO25" i="1"/>
  <c r="AQ25" i="1"/>
  <c r="AM25" i="1"/>
  <c r="AN25" i="1"/>
  <c r="N25" i="1"/>
  <c r="L25" i="1"/>
  <c r="M25" i="1"/>
  <c r="O25" i="1"/>
  <c r="K25" i="1"/>
  <c r="AH24" i="1"/>
  <c r="AF24" i="1"/>
  <c r="AG24" i="1"/>
  <c r="AI24" i="1"/>
  <c r="AJ24" i="1"/>
  <c r="H24" i="1"/>
  <c r="D24" i="1"/>
  <c r="G24" i="1"/>
  <c r="F24" i="1"/>
  <c r="E24" i="1"/>
  <c r="AP23" i="1"/>
  <c r="AQ23" i="1"/>
  <c r="AM23" i="1"/>
  <c r="AN23" i="1"/>
  <c r="AO23" i="1"/>
  <c r="N23" i="1"/>
  <c r="M23" i="1"/>
  <c r="O23" i="1"/>
  <c r="K23" i="1"/>
  <c r="L23" i="1"/>
  <c r="AT22" i="1"/>
  <c r="AZ22" i="1" s="1"/>
  <c r="AX22" i="1"/>
  <c r="AV22" i="1"/>
  <c r="AW22" i="1"/>
  <c r="AU22" i="1"/>
  <c r="R22" i="1"/>
  <c r="V22" i="1"/>
  <c r="S22" i="1"/>
  <c r="T22" i="1"/>
  <c r="U22" i="1"/>
  <c r="AF27" i="1"/>
  <c r="AJ27" i="1"/>
  <c r="AG27" i="1"/>
  <c r="AH27" i="1"/>
  <c r="AI27" i="1"/>
  <c r="F27" i="1"/>
  <c r="E27" i="1"/>
  <c r="H27" i="1"/>
  <c r="D27" i="1"/>
  <c r="G27" i="1"/>
  <c r="AV21" i="1"/>
  <c r="AT21" i="1"/>
  <c r="AZ21" i="1" s="1"/>
  <c r="AU21" i="1"/>
  <c r="AW21" i="1"/>
  <c r="AX21" i="1"/>
  <c r="S21" i="1"/>
  <c r="T21" i="1"/>
  <c r="U21" i="1"/>
  <c r="R21" i="1"/>
  <c r="V21" i="1"/>
  <c r="AG20" i="1"/>
  <c r="AH20" i="1"/>
  <c r="AI20" i="1"/>
  <c r="AJ20" i="1"/>
  <c r="AF20" i="1"/>
  <c r="H20" i="1"/>
  <c r="D20" i="1"/>
  <c r="G20" i="1"/>
  <c r="F20" i="1"/>
  <c r="E20" i="1"/>
  <c r="AO19" i="1"/>
  <c r="AP19" i="1"/>
  <c r="AM19" i="1"/>
  <c r="AQ19" i="1"/>
  <c r="AN19" i="1"/>
  <c r="M19" i="1"/>
  <c r="N19" i="1"/>
  <c r="K19" i="1"/>
  <c r="O19" i="1"/>
  <c r="L19" i="1"/>
  <c r="AM18" i="1"/>
  <c r="AQ18" i="1"/>
  <c r="AN18" i="1"/>
  <c r="AO18" i="1"/>
  <c r="AP18" i="1"/>
  <c r="K18" i="1"/>
  <c r="O18" i="1"/>
  <c r="L18" i="1"/>
  <c r="M18" i="1"/>
  <c r="N18" i="1"/>
  <c r="AO17" i="1"/>
  <c r="AP17" i="1"/>
  <c r="AM17" i="1"/>
  <c r="AQ17" i="1"/>
  <c r="AN17" i="1"/>
  <c r="M17" i="1"/>
  <c r="N17" i="1"/>
  <c r="K17" i="1"/>
  <c r="O17" i="1"/>
  <c r="L17" i="1"/>
  <c r="AM16" i="1"/>
  <c r="AQ16" i="1"/>
  <c r="AN16" i="1"/>
  <c r="AO16" i="1"/>
  <c r="AP16" i="1"/>
  <c r="K16" i="1"/>
  <c r="O16" i="1"/>
  <c r="L16" i="1"/>
  <c r="M16" i="1"/>
  <c r="N16" i="1"/>
  <c r="AO15" i="1"/>
  <c r="AP15" i="1"/>
  <c r="AM15" i="1"/>
  <c r="AQ15" i="1"/>
  <c r="AN15" i="1"/>
  <c r="L15" i="1"/>
  <c r="M15" i="1"/>
  <c r="N15" i="1"/>
  <c r="O15" i="1"/>
  <c r="K15" i="1"/>
  <c r="AF14" i="1"/>
  <c r="AJ14" i="1"/>
  <c r="AG14" i="1"/>
  <c r="AH14" i="1"/>
  <c r="AI14" i="1"/>
  <c r="F14" i="1"/>
  <c r="E14" i="1"/>
  <c r="D14" i="1"/>
  <c r="H14" i="1"/>
  <c r="G14" i="1"/>
  <c r="AN13" i="1"/>
  <c r="AO13" i="1"/>
  <c r="AM13" i="1"/>
  <c r="AP13" i="1"/>
  <c r="AQ13" i="1"/>
  <c r="L13" i="1"/>
  <c r="M13" i="1"/>
  <c r="N13" i="1"/>
  <c r="O13" i="1"/>
  <c r="K13" i="1"/>
  <c r="Z12" i="1"/>
  <c r="AA12" i="1"/>
  <c r="Y12" i="1"/>
  <c r="AB12" i="1"/>
  <c r="AC12" i="1"/>
  <c r="AT11" i="1"/>
  <c r="AZ11" i="1" s="1"/>
  <c r="AX11" i="1"/>
  <c r="AU11" i="1"/>
  <c r="AV11" i="1"/>
  <c r="AW11" i="1"/>
  <c r="R11" i="1"/>
  <c r="V11" i="1"/>
  <c r="S11" i="1"/>
  <c r="T11" i="1"/>
  <c r="U11" i="1"/>
  <c r="AV10" i="1"/>
  <c r="AW10" i="1"/>
  <c r="AX10" i="1"/>
  <c r="AT10" i="1"/>
  <c r="AZ10" i="1" s="1"/>
  <c r="AU10" i="1"/>
  <c r="T10" i="1"/>
  <c r="U10" i="1"/>
  <c r="R10" i="1"/>
  <c r="S10" i="1"/>
  <c r="V10" i="1"/>
  <c r="AB9" i="1"/>
  <c r="Y9" i="1"/>
  <c r="AC9" i="1"/>
  <c r="Z9" i="1"/>
  <c r="AA9" i="1"/>
  <c r="M7" i="1"/>
  <c r="V7" i="1"/>
  <c r="Y7" i="1"/>
  <c r="Z7" i="1"/>
  <c r="AH7" i="1"/>
  <c r="AP7" i="1"/>
  <c r="AX7" i="1"/>
  <c r="AX33" i="1"/>
  <c r="AT33" i="1"/>
  <c r="AN33" i="1"/>
  <c r="AH33" i="1"/>
  <c r="AB33" i="1"/>
  <c r="V33" i="1"/>
  <c r="R33" i="1"/>
  <c r="L33" i="1"/>
  <c r="AV32" i="1"/>
  <c r="AP32" i="1"/>
  <c r="AJ32" i="1"/>
  <c r="AF32" i="1"/>
  <c r="Z32" i="1"/>
  <c r="T32" i="1"/>
  <c r="N32" i="1"/>
  <c r="AW31" i="1"/>
  <c r="AI31" i="1"/>
  <c r="AA31" i="1"/>
  <c r="T31" i="1"/>
  <c r="AQ30" i="1"/>
  <c r="AC29" i="1"/>
  <c r="AQ28" i="1"/>
  <c r="H8" i="1"/>
  <c r="D8" i="1"/>
  <c r="G8" i="1"/>
  <c r="F8" i="1"/>
  <c r="E8" i="1"/>
  <c r="Z8" i="1"/>
  <c r="AA8" i="1"/>
  <c r="Y8" i="1"/>
  <c r="AB8" i="1"/>
  <c r="AC8" i="1"/>
  <c r="AH28" i="1"/>
  <c r="AI28" i="1"/>
  <c r="AF28" i="1"/>
  <c r="AJ28" i="1"/>
  <c r="AG28" i="1"/>
  <c r="E28" i="1"/>
  <c r="H28" i="1"/>
  <c r="D28" i="1"/>
  <c r="G28" i="1"/>
  <c r="F28" i="1"/>
  <c r="AN31" i="1"/>
  <c r="K31" i="1"/>
  <c r="L31" i="1"/>
  <c r="AU30" i="1"/>
  <c r="AV30" i="1"/>
  <c r="S30" i="1"/>
  <c r="T30" i="1"/>
  <c r="AW29" i="1"/>
  <c r="AT29" i="1"/>
  <c r="AX29" i="1"/>
  <c r="U29" i="1"/>
  <c r="R29" i="1"/>
  <c r="V29" i="1"/>
  <c r="AF25" i="1"/>
  <c r="AJ25" i="1"/>
  <c r="AH25" i="1"/>
  <c r="AI25" i="1"/>
  <c r="AG25" i="1"/>
  <c r="H25" i="1"/>
  <c r="D25" i="1"/>
  <c r="G25" i="1"/>
  <c r="F25" i="1"/>
  <c r="E25" i="1"/>
  <c r="AB24" i="1"/>
  <c r="Y24" i="1"/>
  <c r="Z24" i="1"/>
  <c r="AA24" i="1"/>
  <c r="AC24" i="1"/>
  <c r="AF23" i="1"/>
  <c r="AJ23" i="1"/>
  <c r="AI23" i="1"/>
  <c r="AG23" i="1"/>
  <c r="AH23" i="1"/>
  <c r="E23" i="1"/>
  <c r="H23" i="1"/>
  <c r="D23" i="1"/>
  <c r="G23" i="1"/>
  <c r="F23" i="1"/>
  <c r="AN22" i="1"/>
  <c r="AO22" i="1"/>
  <c r="AP22" i="1"/>
  <c r="AQ22" i="1"/>
  <c r="AM22" i="1"/>
  <c r="L22" i="1"/>
  <c r="K22" i="1"/>
  <c r="M22" i="1"/>
  <c r="N22" i="1"/>
  <c r="O22" i="1"/>
  <c r="Z27" i="1"/>
  <c r="AA27" i="1"/>
  <c r="AB27" i="1"/>
  <c r="Y27" i="1"/>
  <c r="AC27" i="1"/>
  <c r="AP21" i="1"/>
  <c r="AM21" i="1"/>
  <c r="AN21" i="1"/>
  <c r="AO21" i="1"/>
  <c r="AQ21" i="1"/>
  <c r="M21" i="1"/>
  <c r="N21" i="1"/>
  <c r="K21" i="1"/>
  <c r="O21" i="1"/>
  <c r="L21" i="1"/>
  <c r="AA20" i="1"/>
  <c r="AB20" i="1"/>
  <c r="Y20" i="1"/>
  <c r="AC20" i="1"/>
  <c r="Z20" i="1"/>
  <c r="AI19" i="1"/>
  <c r="AF19" i="1"/>
  <c r="AJ19" i="1"/>
  <c r="AG19" i="1"/>
  <c r="AH19" i="1"/>
  <c r="E19" i="1"/>
  <c r="H19" i="1"/>
  <c r="D19" i="1"/>
  <c r="G19" i="1"/>
  <c r="F19" i="1"/>
  <c r="AG18" i="1"/>
  <c r="AH18" i="1"/>
  <c r="AI18" i="1"/>
  <c r="AF18" i="1"/>
  <c r="AJ18" i="1"/>
  <c r="F18" i="1"/>
  <c r="E18" i="1"/>
  <c r="H18" i="1"/>
  <c r="G18" i="1"/>
  <c r="D18" i="1"/>
  <c r="AI17" i="1"/>
  <c r="AF17" i="1"/>
  <c r="AJ17" i="1"/>
  <c r="AG17" i="1"/>
  <c r="AH17" i="1"/>
  <c r="G17" i="1"/>
  <c r="F17" i="1"/>
  <c r="E17" i="1"/>
  <c r="D17" i="1"/>
  <c r="H17" i="1"/>
  <c r="AG16" i="1"/>
  <c r="AH16" i="1"/>
  <c r="AI16" i="1"/>
  <c r="AF16" i="1"/>
  <c r="AJ16" i="1"/>
  <c r="H16" i="1"/>
  <c r="D16" i="1"/>
  <c r="G16" i="1"/>
  <c r="F16" i="1"/>
  <c r="E16" i="1"/>
  <c r="AI15" i="1"/>
  <c r="AF15" i="1"/>
  <c r="AJ15" i="1"/>
  <c r="AG15" i="1"/>
  <c r="AH15" i="1"/>
  <c r="E15" i="1"/>
  <c r="H15" i="1"/>
  <c r="D15" i="1"/>
  <c r="G15" i="1"/>
  <c r="F15" i="1"/>
  <c r="Z14" i="1"/>
  <c r="AA14" i="1"/>
  <c r="AB14" i="1"/>
  <c r="AC14" i="1"/>
  <c r="Y14" i="1"/>
  <c r="AH13" i="1"/>
  <c r="AI13" i="1"/>
  <c r="AJ13" i="1"/>
  <c r="AF13" i="1"/>
  <c r="AG13" i="1"/>
  <c r="G13" i="1"/>
  <c r="F13" i="1"/>
  <c r="H13" i="1"/>
  <c r="E13" i="1"/>
  <c r="D13" i="1"/>
  <c r="AV12" i="1"/>
  <c r="AW12" i="1"/>
  <c r="AT12" i="1"/>
  <c r="AU12" i="1"/>
  <c r="AX12" i="1"/>
  <c r="T12" i="1"/>
  <c r="U12" i="1"/>
  <c r="V12" i="1"/>
  <c r="R12" i="1"/>
  <c r="S12" i="1"/>
  <c r="AN11" i="1"/>
  <c r="AO11" i="1"/>
  <c r="AP11" i="1"/>
  <c r="AQ11" i="1"/>
  <c r="AM11" i="1"/>
  <c r="L11" i="1"/>
  <c r="M11" i="1"/>
  <c r="K11" i="1"/>
  <c r="N11" i="1"/>
  <c r="O11" i="1"/>
  <c r="AP10" i="1"/>
  <c r="AM10" i="1"/>
  <c r="AQ10" i="1"/>
  <c r="AN10" i="1"/>
  <c r="AO10" i="1"/>
  <c r="N10" i="1"/>
  <c r="K10" i="1"/>
  <c r="O10" i="1"/>
  <c r="L10" i="1"/>
  <c r="M10" i="1"/>
  <c r="AT9" i="1"/>
  <c r="AX9" i="1"/>
  <c r="AU9" i="1"/>
  <c r="AV9" i="1"/>
  <c r="AW9" i="1"/>
  <c r="R9" i="1"/>
  <c r="V9" i="1"/>
  <c r="S9" i="1"/>
  <c r="T9" i="1"/>
  <c r="U9" i="1"/>
  <c r="F7" i="1"/>
  <c r="L7" i="1"/>
  <c r="U7" i="1"/>
  <c r="AC7" i="1"/>
  <c r="AF7" i="1"/>
  <c r="AG7" i="1"/>
  <c r="AO7" i="1"/>
  <c r="AW7" i="1"/>
  <c r="AW33" i="1"/>
  <c r="AQ33" i="1"/>
  <c r="AM33" i="1"/>
  <c r="AG33" i="1"/>
  <c r="AA33" i="1"/>
  <c r="U33" i="1"/>
  <c r="O33" i="1"/>
  <c r="K33" i="1"/>
  <c r="AU32" i="1"/>
  <c r="AO32" i="1"/>
  <c r="AI32" i="1"/>
  <c r="AC32" i="1"/>
  <c r="Y32" i="1"/>
  <c r="S32" i="1"/>
  <c r="M32" i="1"/>
  <c r="AV31" i="1"/>
  <c r="AO31" i="1"/>
  <c r="Z31" i="1"/>
  <c r="S31" i="1"/>
  <c r="AX30" i="1"/>
  <c r="AB30" i="1"/>
  <c r="R30" i="1"/>
  <c r="AV29" i="1"/>
  <c r="AJ29" i="1"/>
  <c r="Z29" i="1"/>
  <c r="AV8" i="1"/>
  <c r="AW8" i="1"/>
  <c r="AT8" i="1"/>
  <c r="AU8" i="1"/>
  <c r="AX8" i="1"/>
  <c r="T8" i="1"/>
  <c r="U8" i="1"/>
  <c r="V8" i="1"/>
  <c r="R8" i="1"/>
  <c r="S8" i="1"/>
  <c r="AB28" i="1"/>
  <c r="Y28" i="1"/>
  <c r="AC28" i="1"/>
  <c r="Z28" i="1"/>
  <c r="AA28" i="1"/>
  <c r="AH31" i="1"/>
  <c r="F31" i="1"/>
  <c r="E31" i="1"/>
  <c r="H31" i="1"/>
  <c r="D31" i="1"/>
  <c r="G31" i="1"/>
  <c r="AO30" i="1"/>
  <c r="AP30" i="1"/>
  <c r="M30" i="1"/>
  <c r="N30" i="1"/>
  <c r="AM29" i="1"/>
  <c r="AQ29" i="1"/>
  <c r="AN29" i="1"/>
  <c r="K29" i="1"/>
  <c r="O29" i="1"/>
  <c r="L29" i="1"/>
  <c r="Z25" i="1"/>
  <c r="AA25" i="1"/>
  <c r="AB25" i="1"/>
  <c r="AC25" i="1"/>
  <c r="Y25" i="1"/>
  <c r="AT24" i="1"/>
  <c r="AX24" i="1"/>
  <c r="AU24" i="1"/>
  <c r="AV24" i="1"/>
  <c r="AW24" i="1"/>
  <c r="R24" i="1"/>
  <c r="V24" i="1"/>
  <c r="S24" i="1"/>
  <c r="T24" i="1"/>
  <c r="U24" i="1"/>
  <c r="Z23" i="1"/>
  <c r="AB23" i="1"/>
  <c r="AC23" i="1"/>
  <c r="Y23" i="1"/>
  <c r="AA23" i="1"/>
  <c r="AH22" i="1"/>
  <c r="AG22" i="1"/>
  <c r="AI22" i="1"/>
  <c r="AJ22" i="1"/>
  <c r="AF22" i="1"/>
  <c r="F22" i="1"/>
  <c r="E22" i="1"/>
  <c r="D22" i="1"/>
  <c r="H22" i="1"/>
  <c r="G22" i="1"/>
  <c r="AV27" i="1"/>
  <c r="AW27" i="1"/>
  <c r="AT27" i="1"/>
  <c r="AX27" i="1"/>
  <c r="AU27" i="1"/>
  <c r="T27" i="1"/>
  <c r="U27" i="1"/>
  <c r="R27" i="1"/>
  <c r="V27" i="1"/>
  <c r="S27" i="1"/>
  <c r="AF21" i="1"/>
  <c r="AJ21" i="1"/>
  <c r="AG21" i="1"/>
  <c r="AH21" i="1"/>
  <c r="AI21" i="1"/>
  <c r="G21" i="1"/>
  <c r="F21" i="1"/>
  <c r="H21" i="1"/>
  <c r="E21" i="1"/>
  <c r="D21" i="1"/>
  <c r="AW20" i="1"/>
  <c r="AT20" i="1"/>
  <c r="AX20" i="1"/>
  <c r="AU20" i="1"/>
  <c r="AV20" i="1"/>
  <c r="U20" i="1"/>
  <c r="R20" i="1"/>
  <c r="V20" i="1"/>
  <c r="S20" i="1"/>
  <c r="T20" i="1"/>
  <c r="Y19" i="1"/>
  <c r="AC19" i="1"/>
  <c r="Z19" i="1"/>
  <c r="AA19" i="1"/>
  <c r="AB19" i="1"/>
  <c r="AA18" i="1"/>
  <c r="AB18" i="1"/>
  <c r="Y18" i="1"/>
  <c r="AC18" i="1"/>
  <c r="Z18" i="1"/>
  <c r="Y17" i="1"/>
  <c r="AC17" i="1"/>
  <c r="Z17" i="1"/>
  <c r="AA17" i="1"/>
  <c r="AB17" i="1"/>
  <c r="AA16" i="1"/>
  <c r="AB16" i="1"/>
  <c r="Y16" i="1"/>
  <c r="AC16" i="1"/>
  <c r="Z16" i="1"/>
  <c r="Y15" i="1"/>
  <c r="AC15" i="1"/>
  <c r="Z15" i="1"/>
  <c r="AA15" i="1"/>
  <c r="AB15" i="1"/>
  <c r="AV14" i="1"/>
  <c r="AU14" i="1"/>
  <c r="AW14" i="1"/>
  <c r="AX14" i="1"/>
  <c r="AT14" i="1"/>
  <c r="AZ14" i="1" s="1"/>
  <c r="T14" i="1"/>
  <c r="U14" i="1"/>
  <c r="R14" i="1"/>
  <c r="S14" i="1"/>
  <c r="V14" i="1"/>
  <c r="AB13" i="1"/>
  <c r="Y13" i="1"/>
  <c r="AC13" i="1"/>
  <c r="Z13" i="1"/>
  <c r="AA13" i="1"/>
  <c r="AP12" i="1"/>
  <c r="AM12" i="1"/>
  <c r="AQ12" i="1"/>
  <c r="AN12" i="1"/>
  <c r="AO12" i="1"/>
  <c r="N12" i="1"/>
  <c r="K12" i="1"/>
  <c r="O12" i="1"/>
  <c r="L12" i="1"/>
  <c r="M12" i="1"/>
  <c r="AH11" i="1"/>
  <c r="AI11" i="1"/>
  <c r="AF11" i="1"/>
  <c r="AG11" i="1"/>
  <c r="AJ11" i="1"/>
  <c r="E11" i="1"/>
  <c r="H11" i="1"/>
  <c r="D11" i="1"/>
  <c r="G11" i="1"/>
  <c r="F11" i="1"/>
  <c r="AF10" i="1"/>
  <c r="AJ10" i="1"/>
  <c r="AG10" i="1"/>
  <c r="AH10" i="1"/>
  <c r="AI10" i="1"/>
  <c r="F10" i="1"/>
  <c r="E10" i="1"/>
  <c r="H10" i="1"/>
  <c r="G10" i="1"/>
  <c r="D10" i="1"/>
  <c r="AN9" i="1"/>
  <c r="AO9" i="1"/>
  <c r="AM9" i="1"/>
  <c r="AP9" i="1"/>
  <c r="AQ9" i="1"/>
  <c r="L9" i="1"/>
  <c r="M9" i="1"/>
  <c r="N9" i="1"/>
  <c r="O9" i="1"/>
  <c r="K9" i="1"/>
  <c r="E7" i="1"/>
  <c r="O7" i="1"/>
  <c r="K7" i="1"/>
  <c r="T7" i="1"/>
  <c r="AB7" i="1"/>
  <c r="AJ7" i="1"/>
  <c r="AM7" i="1"/>
  <c r="AN7" i="1"/>
  <c r="AV7" i="1"/>
  <c r="AV33" i="1"/>
  <c r="AP33" i="1"/>
  <c r="AJ33" i="1"/>
  <c r="AF33" i="1"/>
  <c r="Z33" i="1"/>
  <c r="T33" i="1"/>
  <c r="N33" i="1"/>
  <c r="AX32" i="1"/>
  <c r="AT32" i="1"/>
  <c r="AZ32" i="1" s="1"/>
  <c r="AN32" i="1"/>
  <c r="AH32" i="1"/>
  <c r="AB32" i="1"/>
  <c r="V32" i="1"/>
  <c r="R32" i="1"/>
  <c r="L32" i="1"/>
  <c r="AU31" i="1"/>
  <c r="AM31" i="1"/>
  <c r="AF31" i="1"/>
  <c r="O31" i="1"/>
  <c r="AW30" i="1"/>
  <c r="AM30" i="1"/>
  <c r="AA30" i="1"/>
  <c r="O30" i="1"/>
  <c r="AU29" i="1"/>
  <c r="Y29" i="1"/>
  <c r="M29" i="1"/>
  <c r="AP8" i="1"/>
  <c r="AM8" i="1"/>
  <c r="AQ8" i="1"/>
  <c r="AN8" i="1"/>
  <c r="AO8" i="1"/>
  <c r="N8" i="1"/>
  <c r="K8" i="1"/>
  <c r="O8" i="1"/>
  <c r="L8" i="1"/>
  <c r="M8" i="1"/>
  <c r="AT28" i="1"/>
  <c r="AX28" i="1"/>
  <c r="AU28" i="1"/>
  <c r="AV28" i="1"/>
  <c r="R28" i="1"/>
  <c r="V28" i="1"/>
  <c r="S28" i="1"/>
  <c r="T28" i="1"/>
  <c r="U28" i="1"/>
  <c r="E32" i="1"/>
  <c r="H32" i="1"/>
  <c r="D32" i="1"/>
  <c r="G32" i="1"/>
  <c r="F32" i="1"/>
  <c r="AB31" i="1"/>
  <c r="AI30" i="1"/>
  <c r="AF30" i="1"/>
  <c r="AJ30" i="1"/>
  <c r="G30" i="1"/>
  <c r="F30" i="1"/>
  <c r="E30" i="1"/>
  <c r="H30" i="1"/>
  <c r="D30" i="1"/>
  <c r="AG29" i="1"/>
  <c r="AH29" i="1"/>
  <c r="H29" i="1"/>
  <c r="D29" i="1"/>
  <c r="G29" i="1"/>
  <c r="F29" i="1"/>
  <c r="E29" i="1"/>
  <c r="AV25" i="1"/>
  <c r="AW25" i="1"/>
  <c r="AT25" i="1"/>
  <c r="AX25" i="1"/>
  <c r="AU25" i="1"/>
  <c r="T25" i="1"/>
  <c r="S25" i="1"/>
  <c r="U25" i="1"/>
  <c r="V25" i="1"/>
  <c r="R25" i="1"/>
  <c r="AN24" i="1"/>
  <c r="AM24" i="1"/>
  <c r="AO24" i="1"/>
  <c r="AP24" i="1"/>
  <c r="AQ24" i="1"/>
  <c r="L24" i="1"/>
  <c r="O24" i="1"/>
  <c r="K24" i="1"/>
  <c r="M24" i="1"/>
  <c r="N24" i="1"/>
  <c r="AV23" i="1"/>
  <c r="AX23" i="1"/>
  <c r="AT23" i="1"/>
  <c r="AU23" i="1"/>
  <c r="AW23" i="1"/>
  <c r="T23" i="1"/>
  <c r="U23" i="1"/>
  <c r="V23" i="1"/>
  <c r="R23" i="1"/>
  <c r="S23" i="1"/>
  <c r="AB22" i="1"/>
  <c r="Z22" i="1"/>
  <c r="AA22" i="1"/>
  <c r="AC22" i="1"/>
  <c r="Y22" i="1"/>
  <c r="AP27" i="1"/>
  <c r="AM27" i="1"/>
  <c r="AQ27" i="1"/>
  <c r="AN27" i="1"/>
  <c r="AO27" i="1"/>
  <c r="N27" i="1"/>
  <c r="K27" i="1"/>
  <c r="O27" i="1"/>
  <c r="L27" i="1"/>
  <c r="M27" i="1"/>
  <c r="Y21" i="1"/>
  <c r="Z21" i="1"/>
  <c r="AC21" i="1"/>
  <c r="AA21" i="1"/>
  <c r="AB21" i="1"/>
  <c r="AM20" i="1"/>
  <c r="AQ20" i="1"/>
  <c r="AN20" i="1"/>
  <c r="AO20" i="1"/>
  <c r="AP20" i="1"/>
  <c r="K20" i="1"/>
  <c r="O20" i="1"/>
  <c r="L20" i="1"/>
  <c r="M20" i="1"/>
  <c r="N20" i="1"/>
  <c r="AU19" i="1"/>
  <c r="AV19" i="1"/>
  <c r="AW19" i="1"/>
  <c r="AT19" i="1"/>
  <c r="AX19" i="1"/>
  <c r="S19" i="1"/>
  <c r="T19" i="1"/>
  <c r="U19" i="1"/>
  <c r="R19" i="1"/>
  <c r="V19" i="1"/>
  <c r="AW18" i="1"/>
  <c r="AT18" i="1"/>
  <c r="AX18" i="1"/>
  <c r="AU18" i="1"/>
  <c r="AV18" i="1"/>
  <c r="U18" i="1"/>
  <c r="R18" i="1"/>
  <c r="V18" i="1"/>
  <c r="S18" i="1"/>
  <c r="T18" i="1"/>
  <c r="AU17" i="1"/>
  <c r="AV17" i="1"/>
  <c r="AW17" i="1"/>
  <c r="AX17" i="1"/>
  <c r="AT17" i="1"/>
  <c r="S17" i="1"/>
  <c r="T17" i="1"/>
  <c r="U17" i="1"/>
  <c r="R17" i="1"/>
  <c r="V17" i="1"/>
  <c r="AW16" i="1"/>
  <c r="AT16" i="1"/>
  <c r="AX16" i="1"/>
  <c r="AU16" i="1"/>
  <c r="AV16" i="1"/>
  <c r="U16" i="1"/>
  <c r="R16" i="1"/>
  <c r="V16" i="1"/>
  <c r="S16" i="1"/>
  <c r="T16" i="1"/>
  <c r="AU15" i="1"/>
  <c r="AV15" i="1"/>
  <c r="AW15" i="1"/>
  <c r="AT15" i="1"/>
  <c r="AX15" i="1"/>
  <c r="S15" i="1"/>
  <c r="T15" i="1"/>
  <c r="U15" i="1"/>
  <c r="V15" i="1"/>
  <c r="R15" i="1"/>
  <c r="AP14" i="1"/>
  <c r="AM14" i="1"/>
  <c r="AN14" i="1"/>
  <c r="AO14" i="1"/>
  <c r="AQ14" i="1"/>
  <c r="N14" i="1"/>
  <c r="K14" i="1"/>
  <c r="O14" i="1"/>
  <c r="L14" i="1"/>
  <c r="M14" i="1"/>
  <c r="AT13" i="1"/>
  <c r="AX13" i="1"/>
  <c r="AU13" i="1"/>
  <c r="AV13" i="1"/>
  <c r="AW13" i="1"/>
  <c r="R13" i="1"/>
  <c r="V13" i="1"/>
  <c r="S13" i="1"/>
  <c r="T13" i="1"/>
  <c r="U13" i="1"/>
  <c r="AF12" i="1"/>
  <c r="AJ12" i="1"/>
  <c r="AG12" i="1"/>
  <c r="AH12" i="1"/>
  <c r="AI12" i="1"/>
  <c r="H12" i="1"/>
  <c r="D12" i="1"/>
  <c r="G12" i="1"/>
  <c r="F12" i="1"/>
  <c r="E12" i="1"/>
  <c r="AB11" i="1"/>
  <c r="Y11" i="1"/>
  <c r="AC11" i="1"/>
  <c r="Z11" i="1"/>
  <c r="AA11" i="1"/>
  <c r="Z10" i="1"/>
  <c r="AA10" i="1"/>
  <c r="AB10" i="1"/>
  <c r="AC10" i="1"/>
  <c r="Y10" i="1"/>
  <c r="AH9" i="1"/>
  <c r="AI9" i="1"/>
  <c r="AJ9" i="1"/>
  <c r="AF9" i="1"/>
  <c r="AG9" i="1"/>
  <c r="G9" i="1"/>
  <c r="F9" i="1"/>
  <c r="E9" i="1"/>
  <c r="D9" i="1"/>
  <c r="H9" i="1"/>
  <c r="G7" i="1"/>
  <c r="R7" i="1"/>
  <c r="AT7" i="1"/>
  <c r="AZ7" i="1" s="1"/>
  <c r="AC33" i="1"/>
  <c r="AQ32" i="1"/>
  <c r="AR32" i="1" s="1"/>
  <c r="O32" i="1"/>
  <c r="AQ31" i="1"/>
  <c r="AJ31" i="1"/>
  <c r="AC31" i="1"/>
  <c r="U31" i="1"/>
  <c r="N31" i="1"/>
  <c r="AT30" i="1"/>
  <c r="AZ30" i="1" s="1"/>
  <c r="AH30" i="1"/>
  <c r="AL30" i="1" s="1"/>
  <c r="V30" i="1"/>
  <c r="W30" i="1" s="1"/>
  <c r="L30" i="1"/>
  <c r="P30" i="1" s="1"/>
  <c r="AP29" i="1"/>
  <c r="AR29" i="1" s="1"/>
  <c r="AF29" i="1"/>
  <c r="AL29" i="1" s="1"/>
  <c r="T29" i="1"/>
  <c r="X29" i="1" s="1"/>
  <c r="AW28" i="1"/>
  <c r="AY28" i="1" s="1"/>
  <c r="I30" i="1"/>
  <c r="I29" i="1"/>
  <c r="I28" i="1"/>
  <c r="I27" i="1"/>
  <c r="I26" i="1"/>
  <c r="I25" i="1"/>
  <c r="I24" i="1"/>
  <c r="I23" i="1"/>
  <c r="I22" i="1"/>
  <c r="I21" i="1"/>
  <c r="I20" i="1"/>
  <c r="I19" i="1"/>
  <c r="I18" i="1"/>
  <c r="I17" i="1"/>
  <c r="I16" i="1"/>
  <c r="I15" i="1"/>
  <c r="I14" i="1"/>
  <c r="I13" i="1"/>
  <c r="I12" i="1"/>
  <c r="I11" i="1"/>
  <c r="I10" i="1"/>
  <c r="I9" i="1"/>
  <c r="I8" i="1"/>
  <c r="I33" i="1"/>
  <c r="I32" i="1"/>
  <c r="I31" i="1"/>
  <c r="AE7" i="1"/>
  <c r="AS32" i="1"/>
  <c r="AS28" i="1"/>
  <c r="AS24" i="1"/>
  <c r="AS20" i="1"/>
  <c r="AS16" i="1"/>
  <c r="AS12" i="1"/>
  <c r="AS8" i="1"/>
  <c r="AY8" i="1"/>
  <c r="AY10" i="1"/>
  <c r="AY12" i="1"/>
  <c r="AY14" i="1"/>
  <c r="AY16" i="1"/>
  <c r="AY18" i="1"/>
  <c r="AY20" i="1"/>
  <c r="AY22" i="1"/>
  <c r="AY24" i="1"/>
  <c r="AY26" i="1"/>
  <c r="AY30" i="1"/>
  <c r="AY32" i="1"/>
  <c r="AS33" i="1"/>
  <c r="AS25" i="1"/>
  <c r="AS21" i="1"/>
  <c r="AS17" i="1"/>
  <c r="AS13" i="1"/>
  <c r="AS9" i="1"/>
  <c r="AK7" i="1"/>
  <c r="AS7" i="1"/>
  <c r="AS30" i="1"/>
  <c r="AS22" i="1"/>
  <c r="AS18" i="1"/>
  <c r="AS14" i="1"/>
  <c r="AS10" i="1"/>
  <c r="AY7" i="1"/>
  <c r="AY9" i="1"/>
  <c r="AY11" i="1"/>
  <c r="AY13" i="1"/>
  <c r="AY15" i="1"/>
  <c r="AY17" i="1"/>
  <c r="AY19" i="1"/>
  <c r="AY21" i="1"/>
  <c r="AY23" i="1"/>
  <c r="AY25" i="1"/>
  <c r="AY27" i="1"/>
  <c r="AY29" i="1"/>
  <c r="AY31" i="1"/>
  <c r="AY33" i="1"/>
  <c r="AS31" i="1"/>
  <c r="AS27" i="1"/>
  <c r="AS23" i="1"/>
  <c r="AS19" i="1"/>
  <c r="AS15" i="1"/>
  <c r="AS11" i="1"/>
  <c r="AL31" i="1"/>
  <c r="AL27" i="1"/>
  <c r="AL23" i="1"/>
  <c r="AL19" i="1"/>
  <c r="AL15" i="1"/>
  <c r="AL11" i="1"/>
  <c r="AR8" i="1"/>
  <c r="AR10" i="1"/>
  <c r="AR12" i="1"/>
  <c r="AR14" i="1"/>
  <c r="AR16" i="1"/>
  <c r="AR18" i="1"/>
  <c r="AR20" i="1"/>
  <c r="AR22" i="1"/>
  <c r="AR24" i="1"/>
  <c r="AR26" i="1"/>
  <c r="AR28" i="1"/>
  <c r="AR30" i="1"/>
  <c r="AL7" i="1"/>
  <c r="AL32" i="1"/>
  <c r="AL28" i="1"/>
  <c r="AL24" i="1"/>
  <c r="AL20" i="1"/>
  <c r="AL16" i="1"/>
  <c r="AL12" i="1"/>
  <c r="AL8" i="1"/>
  <c r="AL33" i="1"/>
  <c r="AL25" i="1"/>
  <c r="AL21" i="1"/>
  <c r="AL17" i="1"/>
  <c r="AL13" i="1"/>
  <c r="AL9" i="1"/>
  <c r="AR7" i="1"/>
  <c r="AR9" i="1"/>
  <c r="AR11" i="1"/>
  <c r="AR13" i="1"/>
  <c r="AR15" i="1"/>
  <c r="AR17" i="1"/>
  <c r="AR19" i="1"/>
  <c r="AR21" i="1"/>
  <c r="AR23" i="1"/>
  <c r="AR25" i="1"/>
  <c r="AR27" i="1"/>
  <c r="AR31" i="1"/>
  <c r="AR33" i="1"/>
  <c r="AL22" i="1"/>
  <c r="AL18" i="1"/>
  <c r="AL14" i="1"/>
  <c r="AL10" i="1"/>
  <c r="AE30" i="1"/>
  <c r="AE22" i="1"/>
  <c r="AE18" i="1"/>
  <c r="AE14" i="1"/>
  <c r="AE10" i="1"/>
  <c r="AK8" i="1"/>
  <c r="AK10" i="1"/>
  <c r="AK12" i="1"/>
  <c r="AK14" i="1"/>
  <c r="AK16" i="1"/>
  <c r="AK18" i="1"/>
  <c r="AK20" i="1"/>
  <c r="AK22" i="1"/>
  <c r="AK24" i="1"/>
  <c r="AK26" i="1"/>
  <c r="AK28" i="1"/>
  <c r="AK32" i="1"/>
  <c r="AE31" i="1"/>
  <c r="AE27" i="1"/>
  <c r="AE23" i="1"/>
  <c r="AE19" i="1"/>
  <c r="AE15" i="1"/>
  <c r="AE11" i="1"/>
  <c r="AE32" i="1"/>
  <c r="AE28" i="1"/>
  <c r="AE24" i="1"/>
  <c r="AE20" i="1"/>
  <c r="AE16" i="1"/>
  <c r="AE12" i="1"/>
  <c r="AE8" i="1"/>
  <c r="AK9" i="1"/>
  <c r="AK11" i="1"/>
  <c r="AK13" i="1"/>
  <c r="AK15" i="1"/>
  <c r="AK17" i="1"/>
  <c r="AK19" i="1"/>
  <c r="AK21" i="1"/>
  <c r="AK23" i="1"/>
  <c r="AK25" i="1"/>
  <c r="AK27" i="1"/>
  <c r="AK31" i="1"/>
  <c r="AK33" i="1"/>
  <c r="AE33" i="1"/>
  <c r="AE29" i="1"/>
  <c r="AE25" i="1"/>
  <c r="AE21" i="1"/>
  <c r="AE17" i="1"/>
  <c r="AE13" i="1"/>
  <c r="AE9" i="1"/>
  <c r="X33" i="1"/>
  <c r="X25" i="1"/>
  <c r="X21" i="1"/>
  <c r="X17" i="1"/>
  <c r="X13" i="1"/>
  <c r="X9" i="1"/>
  <c r="AD8" i="1"/>
  <c r="AD10" i="1"/>
  <c r="AD12" i="1"/>
  <c r="AD14" i="1"/>
  <c r="AD16" i="1"/>
  <c r="AD18" i="1"/>
  <c r="AD20" i="1"/>
  <c r="AD22" i="1"/>
  <c r="AD24" i="1"/>
  <c r="AD26" i="1"/>
  <c r="AD28" i="1"/>
  <c r="AD30" i="1"/>
  <c r="AD32" i="1"/>
  <c r="X22" i="1"/>
  <c r="X18" i="1"/>
  <c r="X14" i="1"/>
  <c r="X10" i="1"/>
  <c r="P7" i="1"/>
  <c r="X31" i="1"/>
  <c r="X27" i="1"/>
  <c r="X23" i="1"/>
  <c r="X19" i="1"/>
  <c r="X15" i="1"/>
  <c r="X11" i="1"/>
  <c r="AD7" i="1"/>
  <c r="AD9" i="1"/>
  <c r="AD11" i="1"/>
  <c r="AD13" i="1"/>
  <c r="AD15" i="1"/>
  <c r="AD17" i="1"/>
  <c r="AD19" i="1"/>
  <c r="AD21" i="1"/>
  <c r="AD23" i="1"/>
  <c r="AD25" i="1"/>
  <c r="AD27" i="1"/>
  <c r="AD29" i="1"/>
  <c r="AD31" i="1"/>
  <c r="AD33" i="1"/>
  <c r="X7" i="1"/>
  <c r="X32" i="1"/>
  <c r="X28" i="1"/>
  <c r="X24" i="1"/>
  <c r="X20" i="1"/>
  <c r="X16" i="1"/>
  <c r="X12" i="1"/>
  <c r="X8" i="1"/>
  <c r="Q32" i="1"/>
  <c r="J31" i="1"/>
  <c r="Q28" i="1"/>
  <c r="J27" i="1"/>
  <c r="Q24" i="1"/>
  <c r="J23" i="1"/>
  <c r="Q20" i="1"/>
  <c r="J19" i="1"/>
  <c r="Q16" i="1"/>
  <c r="J15" i="1"/>
  <c r="Q12" i="1"/>
  <c r="J11" i="1"/>
  <c r="Q8" i="1"/>
  <c r="W8" i="1"/>
  <c r="W10" i="1"/>
  <c r="W12" i="1"/>
  <c r="W14" i="1"/>
  <c r="W16" i="1"/>
  <c r="W18" i="1"/>
  <c r="W20" i="1"/>
  <c r="W22" i="1"/>
  <c r="W24" i="1"/>
  <c r="W26" i="1"/>
  <c r="W28" i="1"/>
  <c r="W32" i="1"/>
  <c r="Q33" i="1"/>
  <c r="J32" i="1"/>
  <c r="Q29" i="1"/>
  <c r="J28" i="1"/>
  <c r="Q25" i="1"/>
  <c r="J24" i="1"/>
  <c r="Q21" i="1"/>
  <c r="J20" i="1"/>
  <c r="Q17" i="1"/>
  <c r="J16" i="1"/>
  <c r="Q13" i="1"/>
  <c r="J12" i="1"/>
  <c r="Q9" i="1"/>
  <c r="J8" i="1"/>
  <c r="Q7" i="1"/>
  <c r="J33" i="1"/>
  <c r="J29" i="1"/>
  <c r="J25" i="1"/>
  <c r="Q22" i="1"/>
  <c r="J21" i="1"/>
  <c r="Q18" i="1"/>
  <c r="J17" i="1"/>
  <c r="Q14" i="1"/>
  <c r="J13" i="1"/>
  <c r="Q10" i="1"/>
  <c r="J9" i="1"/>
  <c r="W7" i="1"/>
  <c r="W9" i="1"/>
  <c r="W11" i="1"/>
  <c r="W13" i="1"/>
  <c r="W15" i="1"/>
  <c r="W17" i="1"/>
  <c r="W19" i="1"/>
  <c r="W21" i="1"/>
  <c r="W23" i="1"/>
  <c r="W25" i="1"/>
  <c r="W27" i="1"/>
  <c r="W31" i="1"/>
  <c r="W33" i="1"/>
  <c r="Q31" i="1"/>
  <c r="J30" i="1"/>
  <c r="Q27" i="1"/>
  <c r="Q23" i="1"/>
  <c r="J22" i="1"/>
  <c r="Q19" i="1"/>
  <c r="J18" i="1"/>
  <c r="Q15" i="1"/>
  <c r="J14" i="1"/>
  <c r="Q11" i="1"/>
  <c r="J10" i="1"/>
  <c r="P8" i="1"/>
  <c r="P10" i="1"/>
  <c r="P12" i="1"/>
  <c r="P14" i="1"/>
  <c r="P16" i="1"/>
  <c r="P18" i="1"/>
  <c r="P20" i="1"/>
  <c r="P22" i="1"/>
  <c r="P24" i="1"/>
  <c r="P26" i="1"/>
  <c r="P28" i="1"/>
  <c r="P32" i="1"/>
  <c r="P9" i="1"/>
  <c r="P11" i="1"/>
  <c r="P13" i="1"/>
  <c r="P15" i="1"/>
  <c r="P17" i="1"/>
  <c r="P19" i="1"/>
  <c r="P21" i="1"/>
  <c r="P23" i="1"/>
  <c r="P25" i="1"/>
  <c r="P27" i="1"/>
  <c r="P29" i="1"/>
  <c r="P31" i="1"/>
  <c r="P33" i="1"/>
  <c r="D7" i="1"/>
  <c r="H7" i="1"/>
  <c r="AK29" i="1" l="1"/>
  <c r="AK30" i="1"/>
  <c r="AS29" i="1"/>
  <c r="W29" i="1"/>
  <c r="X30" i="1"/>
  <c r="AZ23" i="1"/>
  <c r="AZ25" i="1"/>
  <c r="Q30" i="1"/>
  <c r="AZ13" i="1"/>
  <c r="AZ17" i="1"/>
  <c r="AZ20" i="1"/>
  <c r="AZ8" i="1"/>
  <c r="AZ29" i="1"/>
  <c r="AZ31" i="1"/>
  <c r="AZ15" i="1"/>
  <c r="AZ16" i="1"/>
  <c r="AZ18" i="1"/>
  <c r="AZ19" i="1"/>
  <c r="AZ9" i="1"/>
  <c r="AZ12" i="1"/>
  <c r="AZ33" i="1"/>
  <c r="AZ28" i="1"/>
  <c r="AZ24" i="1"/>
  <c r="AZ27" i="1"/>
  <c r="J7" i="1"/>
  <c r="I7" i="1"/>
</calcChain>
</file>

<file path=xl/comments1.xml><?xml version="1.0" encoding="utf-8"?>
<comments xmlns="http://schemas.openxmlformats.org/spreadsheetml/2006/main">
  <authors>
    <author>Windows User</author>
  </authors>
  <commentList>
    <comment ref="B26" authorId="0" shapeId="0">
      <text>
        <r>
          <rPr>
            <b/>
            <sz val="9"/>
            <color indexed="81"/>
            <rFont val="Tahoma"/>
            <charset val="1"/>
          </rPr>
          <t>Windows User:</t>
        </r>
        <r>
          <rPr>
            <sz val="9"/>
            <color indexed="81"/>
            <rFont val="Tahoma"/>
            <charset val="1"/>
          </rPr>
          <t xml:space="preserve">
нет данных в файле</t>
        </r>
      </text>
    </comment>
  </commentList>
</comments>
</file>

<file path=xl/comments2.xml><?xml version="1.0" encoding="utf-8"?>
<comments xmlns="http://schemas.openxmlformats.org/spreadsheetml/2006/main">
  <authors>
    <author>Windows User</author>
  </authors>
  <commentList>
    <comment ref="B24" authorId="0" shapeId="0">
      <text>
        <r>
          <rPr>
            <b/>
            <sz val="9"/>
            <color indexed="81"/>
            <rFont val="Tahoma"/>
            <charset val="1"/>
          </rPr>
          <t>Windows User:</t>
        </r>
        <r>
          <rPr>
            <sz val="9"/>
            <color indexed="81"/>
            <rFont val="Tahoma"/>
            <charset val="1"/>
          </rPr>
          <t xml:space="preserve">
нет данных в файле</t>
        </r>
      </text>
    </comment>
  </commentList>
</comments>
</file>

<file path=xl/comments3.xml><?xml version="1.0" encoding="utf-8"?>
<comments xmlns="http://schemas.openxmlformats.org/spreadsheetml/2006/main">
  <authors>
    <author>Windows User</author>
  </authors>
  <commentList>
    <comment ref="B31" authorId="0" shapeId="0">
      <text>
        <r>
          <rPr>
            <b/>
            <sz val="9"/>
            <color indexed="81"/>
            <rFont val="Tahoma"/>
            <charset val="1"/>
          </rPr>
          <t>Windows User:</t>
        </r>
        <r>
          <rPr>
            <sz val="9"/>
            <color indexed="81"/>
            <rFont val="Tahoma"/>
            <charset val="1"/>
          </rPr>
          <t xml:space="preserve">
нет данных в файле</t>
        </r>
      </text>
    </comment>
  </commentList>
</comments>
</file>

<file path=xl/sharedStrings.xml><?xml version="1.0" encoding="utf-8"?>
<sst xmlns="http://schemas.openxmlformats.org/spreadsheetml/2006/main" count="16673" uniqueCount="4066">
  <si>
    <t>№ п/п</t>
  </si>
  <si>
    <t>Итоги рейтинга управляющих организаций и ТСЖ, осуществляющих управление многоквартирными домами на территории Сургутского района по состоянию на 01 октября 2020 года.</t>
  </si>
  <si>
    <t>Наименование управляющей организации</t>
  </si>
  <si>
    <t>Проголосовало  человек</t>
  </si>
  <si>
    <t>ИП Мунайтпасов</t>
  </si>
  <si>
    <t xml:space="preserve"> не удовлетворён</t>
  </si>
  <si>
    <t xml:space="preserve">1 балл </t>
  </si>
  <si>
    <t xml:space="preserve"> скорее не удовлетворен</t>
  </si>
  <si>
    <t xml:space="preserve">2  балла </t>
  </si>
  <si>
    <t xml:space="preserve"> скорее удовлетворен</t>
  </si>
  <si>
    <t xml:space="preserve"> в целом удовлетворен</t>
  </si>
  <si>
    <t xml:space="preserve">4 балла </t>
  </si>
  <si>
    <t xml:space="preserve">3 балла </t>
  </si>
  <si>
    <t>5 баллов</t>
  </si>
  <si>
    <t>скорее не удовлетворен</t>
  </si>
  <si>
    <t>полностьюу довлетворен</t>
  </si>
  <si>
    <t>полностью     удовлетворен</t>
  </si>
  <si>
    <t>полностью удовлетворен</t>
  </si>
  <si>
    <t>полностью у довлетворен</t>
  </si>
  <si>
    <t>полностью                         удовлетворен</t>
  </si>
  <si>
    <t>Ваше предложение по улучшению качества предоставляемых услуг управляющей организации</t>
  </si>
  <si>
    <t>МУП ЖКХ Солнечный</t>
  </si>
  <si>
    <t>МУП СРТ МО Сургутский район</t>
  </si>
  <si>
    <t>НПО Центральный</t>
  </si>
  <si>
    <t>ООО АКВАсеть</t>
  </si>
  <si>
    <t>ООО ГрадСервис</t>
  </si>
  <si>
    <t>ООО ЖК Сибири</t>
  </si>
  <si>
    <t>ООО Запсибпроминвест</t>
  </si>
  <si>
    <t>ООО РегионФасадСтрой</t>
  </si>
  <si>
    <t>ООО СибирскийЖилищныйСервис</t>
  </si>
  <si>
    <t>ООО Стандарт Плюс</t>
  </si>
  <si>
    <t>ООО СтройРемСервис</t>
  </si>
  <si>
    <t>ООО Стройсервис</t>
  </si>
  <si>
    <t>ООО СтройТехСервис</t>
  </si>
  <si>
    <t>ООО Теплоремонт</t>
  </si>
  <si>
    <t>ООО УК Комфорт</t>
  </si>
  <si>
    <t>ООО УК Наш Дом</t>
  </si>
  <si>
    <t xml:space="preserve"> ООО УК Нэви</t>
  </si>
  <si>
    <t>ООО УК Система</t>
  </si>
  <si>
    <t>ООО Уютный Дом</t>
  </si>
  <si>
    <t>ООО УК Квартал на Солнечном</t>
  </si>
  <si>
    <t>УК Молодежная</t>
  </si>
  <si>
    <t>ТСЖ Гарант</t>
  </si>
  <si>
    <t>ТСЖ Доверие</t>
  </si>
  <si>
    <t>ТСЖ Кондоминиум</t>
  </si>
  <si>
    <t>ТСЖ Новый дом</t>
  </si>
  <si>
    <t>ТСЖ Совет</t>
  </si>
  <si>
    <t xml:space="preserve"> Санитарное содержание мест общего пользования (подъезды, мусоропроводы, лестничные клетки, тамбуры)</t>
  </si>
  <si>
    <t xml:space="preserve"> Санитарное содержание придомовой территории (тротуары, входные группы)</t>
  </si>
  <si>
    <t xml:space="preserve"> Работа диспетчерской (аварийной) службы, наличие телефонной связи</t>
  </si>
  <si>
    <t xml:space="preserve"> Оперативность и качество выполнения заявок и жалоб</t>
  </si>
  <si>
    <t>Выполнение ремонтных работ (качество, своевременность)</t>
  </si>
  <si>
    <t>Содержание общедомового наружного и внутреннего освещения МКД (лестничные клетки, перед входами в подъезды)</t>
  </si>
  <si>
    <t xml:space="preserve"> Общая оценка деятельности УК в целом по МКД</t>
  </si>
  <si>
    <t>,</t>
  </si>
  <si>
    <t>1 балл – не удовлетворен</t>
  </si>
  <si>
    <t>солнечный</t>
  </si>
  <si>
    <t>да</t>
  </si>
  <si>
    <t>28.05.2020 17:31:42</t>
  </si>
  <si>
    <t>188.17.63.29</t>
  </si>
  <si>
    <t>0</t>
  </si>
  <si>
    <t>36190</t>
  </si>
  <si>
    <t>93858</t>
  </si>
  <si>
    <t>Самая ужасная УК. Мы, жители деревни Сайгатина не удовлетворены качеством обслуживания совсем. Все услуги приходится «выбивать», постоянно звонить и требовать уборщицу, дворника, слесаря. Годами не можем добиться чтоб привели придомовую территорию в порядок. О том, что УК должны выметать дворы, красить бордюры этого они вообще не знают....От данной УК только квитанции приходят во время!</t>
  </si>
  <si>
    <t>2 балла – скорее не удовлетворен</t>
  </si>
  <si>
    <t>Сайгатина</t>
  </si>
  <si>
    <t>28.05.2020 21:05:38</t>
  </si>
  <si>
    <t>85.140.14.141</t>
  </si>
  <si>
    <t>36194</t>
  </si>
  <si>
    <t>93864</t>
  </si>
  <si>
    <t>3 балла – скорее удовлетворен</t>
  </si>
  <si>
    <t>4 балла – в целом удовлетворен</t>
  </si>
  <si>
    <t>28.05.2020 21:10:13</t>
  </si>
  <si>
    <t>178.176.113.103</t>
  </si>
  <si>
    <t>36195</t>
  </si>
  <si>
    <t>93865</t>
  </si>
  <si>
    <t>УК обнаглевшая, все что они обязаны делать, не выполняется или выполняется спустя рукова (уборка МОП и придомовой территории). Заявки принимаютя через раз, диспетчера наглые. На заявку о протечки крыши работникик УК приехал с целофаном! Окна в подъездах за 6 лет не мыли ни разу!</t>
  </si>
  <si>
    <t>Дереаня Сайгатина</t>
  </si>
  <si>
    <t>28.05.2020 21:19:45</t>
  </si>
  <si>
    <t>151.252.66.145</t>
  </si>
  <si>
    <t>25070</t>
  </si>
  <si>
    <t>93866</t>
  </si>
  <si>
    <t>28.05.2020 21:22:43</t>
  </si>
  <si>
    <t>151.252.65.204</t>
  </si>
  <si>
    <t>36196</t>
  </si>
  <si>
    <t>93867</t>
  </si>
  <si>
    <t>28.05.2020 21:28:22</t>
  </si>
  <si>
    <t>178.176.112.198</t>
  </si>
  <si>
    <t>36197</t>
  </si>
  <si>
    <t>93868</t>
  </si>
  <si>
    <t>Ни когда не встречала столь плохую компанию которая должна работать для людей!!! Уборка не производится, дворник свои обязанности не исполняет, в связи со сложившейся эпидимеологической обстановкой в стране ни разу не производилась санитарная уборка. Что бы УК реагировали на заявки приходится жаловаться в выше стоящие инстанции. Позор такой УК.</t>
  </si>
  <si>
    <t>Д. САЙГАТИНА</t>
  </si>
  <si>
    <t>28.05.2020 21:37:57</t>
  </si>
  <si>
    <t>151.252.64.197</t>
  </si>
  <si>
    <t>19544</t>
  </si>
  <si>
    <t>93870</t>
  </si>
  <si>
    <t>28.05.2020 21:44:04</t>
  </si>
  <si>
    <t>178.176.112.22</t>
  </si>
  <si>
    <t>31451</t>
  </si>
  <si>
    <t>93871</t>
  </si>
  <si>
    <t>28.05.2020 21:45:23</t>
  </si>
  <si>
    <t>176.59.192.152</t>
  </si>
  <si>
    <t>36199</t>
  </si>
  <si>
    <t>93872</t>
  </si>
  <si>
    <t>28.05.2020 21:45:52</t>
  </si>
  <si>
    <t>94.25.178.74</t>
  </si>
  <si>
    <t>20609</t>
  </si>
  <si>
    <t>93873</t>
  </si>
  <si>
    <t>Ужас, а не компания! Никакого обслуживания! Платим деньги за что?????? Подъезды грязные, света нет! Медведева совершенно не хочет заниматься своими работниками, если они её не слышат и ничего не делают, пусть сама идёт подъезды убирает! В период пандемии подъезд ни разу не мылся, а уж о санобработке вообще и речи нет! Кошмар полнейший! За обслуживание деньги каждый месяц берут, а куда же они идут???????????</t>
  </si>
  <si>
    <t>Солнечный</t>
  </si>
  <si>
    <t>28.05.2020 21:53:29</t>
  </si>
  <si>
    <t>37.79.160.151</t>
  </si>
  <si>
    <t>36200</t>
  </si>
  <si>
    <t>93874</t>
  </si>
  <si>
    <t>Сайга Тима</t>
  </si>
  <si>
    <t>28.05.2020 21:58:56</t>
  </si>
  <si>
    <t>213.151.8.236</t>
  </si>
  <si>
    <t>36201</t>
  </si>
  <si>
    <t>93875</t>
  </si>
  <si>
    <t>28.05.2020 22:01:51</t>
  </si>
  <si>
    <t>31.173.100.154</t>
  </si>
  <si>
    <t>36202</t>
  </si>
  <si>
    <t>93876</t>
  </si>
  <si>
    <t>Ничего этой управляющей компании уже наверное не поможет....</t>
  </si>
  <si>
    <t>28.05.2020 22:11:17</t>
  </si>
  <si>
    <t>151.252.65.91</t>
  </si>
  <si>
    <t>31650</t>
  </si>
  <si>
    <t>93877</t>
  </si>
  <si>
    <t>Совхозная 11 плохой напор воды в ванной вызывали сантехника пришёл посмотрел и ушёл и на этом все затихло</t>
  </si>
  <si>
    <t>28.05.2020 22:13:43</t>
  </si>
  <si>
    <t>94.25.183.250</t>
  </si>
  <si>
    <t>36203</t>
  </si>
  <si>
    <t>93878</t>
  </si>
  <si>
    <t>28.05.2020 22:16:45</t>
  </si>
  <si>
    <t>94.25.178.56</t>
  </si>
  <si>
    <t>93880</t>
  </si>
  <si>
    <t>ГПЗ</t>
  </si>
  <si>
    <t>28.05.2020 22:20:07</t>
  </si>
  <si>
    <t>176.59.208.141</t>
  </si>
  <si>
    <t>32028</t>
  </si>
  <si>
    <t>93881</t>
  </si>
  <si>
    <t>28.05.2020 22:24:31</t>
  </si>
  <si>
    <t>93882</t>
  </si>
  <si>
    <t>Завышенные и неоправданные тарифы. Деньги плачу исправно, а качество предоставляемых услуг желает оставлять лучшего. Для начала поднять з/п рабочим и увеличить штат. У нас нет ни дворника, ни уборщицы, ни слесаря. Приходится ждать пока привезут с Солнечного. Фонари на улице уже год поменять не могут. Уборка производится не по графику, да и вывоз мусора тоже. Баки стоят просто на земле, освещения возле мусорки нет. Давно пора поставить баки для пластика. А в старом Сайгатина всего два бака на всю деревню! Траву возле дома не косят. Территорию не облагораживают. Собак толком не отлавливают. На ёлке до сих пор новогодние игрушки висят!</t>
  </si>
  <si>
    <t>28.05.2020 22:32:12</t>
  </si>
  <si>
    <t>151.252.65.70</t>
  </si>
  <si>
    <t>20534</t>
  </si>
  <si>
    <t>93884</t>
  </si>
  <si>
    <t>Прекратить существование компании. Передать в другую УК. За счёт жильцов содержится территория. Инвентарь уборщице выдают жильцы. Участие УК минимизированно в жизни дома.</t>
  </si>
  <si>
    <t>28.05.2020 22:35:19</t>
  </si>
  <si>
    <t>188.19.49.89</t>
  </si>
  <si>
    <t>36204</t>
  </si>
  <si>
    <t>93885</t>
  </si>
  <si>
    <t>28.05.2020 22:38:59</t>
  </si>
  <si>
    <t>151.252.89.45</t>
  </si>
  <si>
    <t>36205</t>
  </si>
  <si>
    <t>93887</t>
  </si>
  <si>
    <t>83.169.216.43</t>
  </si>
  <si>
    <t>19838</t>
  </si>
  <si>
    <t>28.05.2020 22:55:00</t>
  </si>
  <si>
    <t>31.173.101.81</t>
  </si>
  <si>
    <t>31986</t>
  </si>
  <si>
    <t>93890</t>
  </si>
  <si>
    <t>28.05.2020 22:56:12</t>
  </si>
  <si>
    <t>5.53.18.241</t>
  </si>
  <si>
    <t>36206</t>
  </si>
  <si>
    <t>93891</t>
  </si>
  <si>
    <t>28.05.2020 23:10:50</t>
  </si>
  <si>
    <t>83.149.37.45</t>
  </si>
  <si>
    <t>31646</t>
  </si>
  <si>
    <t>93893</t>
  </si>
  <si>
    <t>Сайгатино</t>
  </si>
  <si>
    <t>29.05.2020 00:09:08</t>
  </si>
  <si>
    <t>178.176.113.23</t>
  </si>
  <si>
    <t>36209</t>
  </si>
  <si>
    <t>93895</t>
  </si>
  <si>
    <t>29.05.2020 03:31:46</t>
  </si>
  <si>
    <t>31.173.100.78</t>
  </si>
  <si>
    <t>36210</t>
  </si>
  <si>
    <t>93896</t>
  </si>
  <si>
    <t>Контроль с администрации о выполнении и срок</t>
  </si>
  <si>
    <t>Гпз</t>
  </si>
  <si>
    <t>29.05.2020 06:53:13</t>
  </si>
  <si>
    <t>178.176.113.75</t>
  </si>
  <si>
    <t>31954</t>
  </si>
  <si>
    <t>93900</t>
  </si>
  <si>
    <t>29.05.2020 06:54:09</t>
  </si>
  <si>
    <t>83.149.37.84</t>
  </si>
  <si>
    <t>36214</t>
  </si>
  <si>
    <t>93901</t>
  </si>
  <si>
    <t>Проблема с водой постоянно то холодная грязная то горячая,в подъездах убираются раз в месяц,а может и в два.</t>
  </si>
  <si>
    <t>5 баллов – полностью удовлетворё</t>
  </si>
  <si>
    <t>29.05.2020 07:56:07</t>
  </si>
  <si>
    <t>31.173.100.137</t>
  </si>
  <si>
    <t>36215</t>
  </si>
  <si>
    <t>93905</t>
  </si>
  <si>
    <t>29.05.2020 07:59:48</t>
  </si>
  <si>
    <t>31.173.101.231</t>
  </si>
  <si>
    <t>36216</t>
  </si>
  <si>
    <t>93906</t>
  </si>
  <si>
    <t>176.59.212.147</t>
  </si>
  <si>
    <t>36217</t>
  </si>
  <si>
    <t>Заменить ук эта никогда работать не будет или полностьюпоменять руководство</t>
  </si>
  <si>
    <t>29.05.2020 08:33:20</t>
  </si>
  <si>
    <t>178.176.112.205</t>
  </si>
  <si>
    <t>33016</t>
  </si>
  <si>
    <t>93909</t>
  </si>
  <si>
    <t>Очень плохо убирают в подьздах по полгода никто не убирает даже не подметают а влажную уборку у нас в этом году делали один раз только после нескольких заявок в диспетчерскую хотя график уборки весит ...</t>
  </si>
  <si>
    <t>29.05.2020 08:48:25</t>
  </si>
  <si>
    <t>93910</t>
  </si>
  <si>
    <t>29.05.2020 08:56:53</t>
  </si>
  <si>
    <t>151.252.67.126</t>
  </si>
  <si>
    <t>33114</t>
  </si>
  <si>
    <t>93912</t>
  </si>
  <si>
    <t>29.05.2020 09:07:29</t>
  </si>
  <si>
    <t>31.173.103.23</t>
  </si>
  <si>
    <t>36220</t>
  </si>
  <si>
    <t>93913</t>
  </si>
  <si>
    <t>29.05.2020 09:41:25</t>
  </si>
  <si>
    <t>85.140.27.101</t>
  </si>
  <si>
    <t>36221</t>
  </si>
  <si>
    <t>93914</t>
  </si>
  <si>
    <t>29.05.2020 10:19:29</t>
  </si>
  <si>
    <t>95.213.218.184</t>
  </si>
  <si>
    <t>36222</t>
  </si>
  <si>
    <t>93915</t>
  </si>
  <si>
    <t>29.05.2020 10:32:42</t>
  </si>
  <si>
    <t>178.176.112.163</t>
  </si>
  <si>
    <t>36225</t>
  </si>
  <si>
    <t>93918</t>
  </si>
  <si>
    <t>Лянтор</t>
  </si>
  <si>
    <t>02.06.2020 10:13:35</t>
  </si>
  <si>
    <t>217.114.189.25</t>
  </si>
  <si>
    <t>36333</t>
  </si>
  <si>
    <t>94093</t>
  </si>
  <si>
    <t>12.08.2020 20:56:59</t>
  </si>
  <si>
    <t>178.176.112.124</t>
  </si>
  <si>
    <t>32995</t>
  </si>
  <si>
    <t>97034</t>
  </si>
  <si>
    <t>12.08.2020 21:16:37</t>
  </si>
  <si>
    <t>176.59.204.19</t>
  </si>
  <si>
    <t>32999</t>
  </si>
  <si>
    <t>97035</t>
  </si>
  <si>
    <t>Ваше предложение по улучшению качества предоставляемых услуг управляющей организацией.</t>
  </si>
  <si>
    <t>Укажите, по вашему мнению, общую оценку деятельности УК в целом по МКД</t>
  </si>
  <si>
    <t>Оцените содержание общедомового наружного и внутреннего освещения МКД (лестничные клетки, перед входами в подъезды)</t>
  </si>
  <si>
    <t>Оцените выполнение ремонтных работ (качество, своевременность)</t>
  </si>
  <si>
    <t>Оцените оперативность и качество выполнения заявок и жалоб</t>
  </si>
  <si>
    <t>Оцените работу диспетчерской (аварийной) службы, наличие телефонной связи</t>
  </si>
  <si>
    <t>Оцените санитарное содержание придомовой территории (тротуары, входные группы)</t>
  </si>
  <si>
    <t>Оцените санитарное содержание мест общего пользования (подъезды, мусоропроводы, лестничные клетки, тамбуры)</t>
  </si>
  <si>
    <t>Населенный пункт</t>
  </si>
  <si>
    <t>Валидность</t>
  </si>
  <si>
    <t>Дата</t>
  </si>
  <si>
    <t>IP</t>
  </si>
  <si>
    <t>Сессия</t>
  </si>
  <si>
    <t>Посетитель</t>
  </si>
  <si>
    <t>ID</t>
  </si>
  <si>
    <t>Управляющая компания</t>
  </si>
  <si>
    <t>97166</t>
  </si>
  <si>
    <t>37094</t>
  </si>
  <si>
    <t>188.18.241.131</t>
  </si>
  <si>
    <t>19.08.2020 23:45:22</t>
  </si>
  <si>
    <t>Русскинская</t>
  </si>
  <si>
    <t>Сменить компанию</t>
  </si>
  <si>
    <t>97079</t>
  </si>
  <si>
    <t>37047</t>
  </si>
  <si>
    <t>176.59.212.135</t>
  </si>
  <si>
    <t>16.08.2020 12:47:18</t>
  </si>
  <si>
    <t>97078</t>
  </si>
  <si>
    <t>30415</t>
  </si>
  <si>
    <t>85.140.13.16</t>
  </si>
  <si>
    <t>15.08.2020 20:30:16</t>
  </si>
  <si>
    <t>97077</t>
  </si>
  <si>
    <t>37046</t>
  </si>
  <si>
    <t>94.50.46.200</t>
  </si>
  <si>
    <t>15.08.2020 15:45:02</t>
  </si>
  <si>
    <t>Придомовую территорию у нас никогда не убирала управляющая сломалась дверь при первой грозе обещают сделать завтра и завтра но на сегодня уже и кошки и собаки заходят у нас кто то из подростков ходит в подъезд в туалет попросили поставить видео наблюдение пообещал тишина при грозе сорвало с крыши железо пообещал устранить дожди идут все течёт к нам в дом</t>
  </si>
  <si>
    <t>97076</t>
  </si>
  <si>
    <t>15.08.2020 12:33:08</t>
  </si>
  <si>
    <t>97075</t>
  </si>
  <si>
    <t>15.08.2020 11:17:47</t>
  </si>
  <si>
    <t>97074</t>
  </si>
  <si>
    <t>37045</t>
  </si>
  <si>
    <t>94.51.166.94</t>
  </si>
  <si>
    <t>15.08.2020 10:38:31</t>
  </si>
  <si>
    <t>97073</t>
  </si>
  <si>
    <t>37044</t>
  </si>
  <si>
    <t>5.140.22.190</t>
  </si>
  <si>
    <t>14.08.2020 22:48:24</t>
  </si>
  <si>
    <t>97072</t>
  </si>
  <si>
    <t>30315</t>
  </si>
  <si>
    <t>85.140.78.49</t>
  </si>
  <si>
    <t>14.08.2020 21:51:12</t>
  </si>
  <si>
    <t>д. Русскинская</t>
  </si>
  <si>
    <t>97071</t>
  </si>
  <si>
    <t>37043</t>
  </si>
  <si>
    <t>176.59.211.30</t>
  </si>
  <si>
    <t>14.08.2020 20:54:39</t>
  </si>
  <si>
    <t>97070</t>
  </si>
  <si>
    <t>37028</t>
  </si>
  <si>
    <t>94.50.39.214</t>
  </si>
  <si>
    <t>14.08.2020 20:53:13</t>
  </si>
  <si>
    <t>97069</t>
  </si>
  <si>
    <t>37042</t>
  </si>
  <si>
    <t>188.19.164.23</t>
  </si>
  <si>
    <t>14.08.2020 20:18:11</t>
  </si>
  <si>
    <t>97068</t>
  </si>
  <si>
    <t>37041</t>
  </si>
  <si>
    <t>85.140.24.236</t>
  </si>
  <si>
    <t>14.08.2020 19:49:54</t>
  </si>
  <si>
    <t>97067</t>
  </si>
  <si>
    <t>37040</t>
  </si>
  <si>
    <t>85.140.22.4</t>
  </si>
  <si>
    <t>14.08.2020 19:27:00</t>
  </si>
  <si>
    <t>ИП Мунайтпасов Б.С. не оказывает,не предоставляет услуг, выставляет счета, по факту ни чего не делается. Уборка дома, придомовой территории, ремонт и т.д. делается силами жильцов.Убедительная просьба, убрать или заменить ИП Мунайтпасов Б.С. Нет ни какого желания платить за работу,которой нет.</t>
  </si>
  <si>
    <t>97066</t>
  </si>
  <si>
    <t>37039</t>
  </si>
  <si>
    <t>85.140.3.4</t>
  </si>
  <si>
    <t>14.08.2020 18:55:48</t>
  </si>
  <si>
    <t>97065</t>
  </si>
  <si>
    <t>36510</t>
  </si>
  <si>
    <t>188.17.3.13</t>
  </si>
  <si>
    <t>14.08.2020 18:52:50</t>
  </si>
  <si>
    <t>97064</t>
  </si>
  <si>
    <t>33586</t>
  </si>
  <si>
    <t>188.19.61.158</t>
  </si>
  <si>
    <t>14.08.2020 18:46:03</t>
  </si>
  <si>
    <t>97063</t>
  </si>
  <si>
    <t>37038</t>
  </si>
  <si>
    <t>188.19.51.86</t>
  </si>
  <si>
    <t>14.08.2020 18:07:43</t>
  </si>
  <si>
    <t>97061</t>
  </si>
  <si>
    <t>37036</t>
  </si>
  <si>
    <t>213.151.1.134</t>
  </si>
  <si>
    <t>14.08.2020 17:53:48</t>
  </si>
  <si>
    <t>Эта УК не делает ни чего!!! Обязательно менять УК!!!</t>
  </si>
  <si>
    <t>97060</t>
  </si>
  <si>
    <t>37035</t>
  </si>
  <si>
    <t>176.59.215.48</t>
  </si>
  <si>
    <t>14.08.2020 17:44:21</t>
  </si>
  <si>
    <t>Русскинские</t>
  </si>
  <si>
    <t>97059</t>
  </si>
  <si>
    <t>37034</t>
  </si>
  <si>
    <t>83.169.216.255</t>
  </si>
  <si>
    <t>14.08.2020 17:35:06</t>
  </si>
  <si>
    <t>97058</t>
  </si>
  <si>
    <t>30462</t>
  </si>
  <si>
    <t>176.59.192.138</t>
  </si>
  <si>
    <t>14.08.2020 17:34:22</t>
  </si>
  <si>
    <t>сп Русскинская</t>
  </si>
  <si>
    <t>Мой дом только по определению многоквартирный. Мест общего пользования нет. Живу как в частном доме, не понимаю, почему я должна платить за услуги, которых не получаю. В моих попытках приватизировать участок, местная администрация бездействует, хотя это входит в их полномочия.</t>
  </si>
  <si>
    <t>97056</t>
  </si>
  <si>
    <t>37032</t>
  </si>
  <si>
    <t>178.47.246.95</t>
  </si>
  <si>
    <t>14.08.2020 17:06:11</t>
  </si>
  <si>
    <t>97054</t>
  </si>
  <si>
    <t>14.08.2020 16:46:20</t>
  </si>
  <si>
    <t>97053</t>
  </si>
  <si>
    <t>37027</t>
  </si>
  <si>
    <t>188.17.16.224</t>
  </si>
  <si>
    <t>14.08.2020 16:45:38</t>
  </si>
  <si>
    <t>Быть ответственным и выполнять работы своевременно</t>
  </si>
  <si>
    <t>97052</t>
  </si>
  <si>
    <t>33011</t>
  </si>
  <si>
    <t>85.140.27.144</t>
  </si>
  <si>
    <t>14.08.2020 16:45:07</t>
  </si>
  <si>
    <t>97051</t>
  </si>
  <si>
    <t>37026</t>
  </si>
  <si>
    <t>178.47.9.45</t>
  </si>
  <si>
    <t>14.08.2020 16:44:43</t>
  </si>
  <si>
    <t>97050</t>
  </si>
  <si>
    <t>37025</t>
  </si>
  <si>
    <t>178.46.32.197</t>
  </si>
  <si>
    <t>14.08.2020 16:42:24</t>
  </si>
  <si>
    <t>97049</t>
  </si>
  <si>
    <t>37024</t>
  </si>
  <si>
    <t>178.46.46.212</t>
  </si>
  <si>
    <t>14.08.2020 16:41:37</t>
  </si>
  <si>
    <t>97048</t>
  </si>
  <si>
    <t>37023</t>
  </si>
  <si>
    <t>176.59.202.201</t>
  </si>
  <si>
    <t>14.08.2020 16:40:11</t>
  </si>
  <si>
    <t>97047</t>
  </si>
  <si>
    <t>37022</t>
  </si>
  <si>
    <t>85.140.77.163</t>
  </si>
  <si>
    <t>14.08.2020 16:38:36</t>
  </si>
  <si>
    <t>с.п. Русскинская</t>
  </si>
  <si>
    <t>97158</t>
  </si>
  <si>
    <t>31364</t>
  </si>
  <si>
    <t>83.169.216.46</t>
  </si>
  <si>
    <t>18.08.2020 15:06:54</t>
  </si>
  <si>
    <t>Федоровский</t>
  </si>
  <si>
    <t>97153</t>
  </si>
  <si>
    <t>37087</t>
  </si>
  <si>
    <t>85.140.13.61</t>
  </si>
  <si>
    <t>18.08.2020 11:28:22</t>
  </si>
  <si>
    <t>97150</t>
  </si>
  <si>
    <t>37085</t>
  </si>
  <si>
    <t>176.59.209.47</t>
  </si>
  <si>
    <t>18.08.2020 11:12:03</t>
  </si>
  <si>
    <t>Влажная уборка подъезда 4 раза в месяц должна быть, для экономии электроэнергии установить датчики движения( кроме первого этажа), на входную дверь подъезда поставить доводчики пружины это уже прошлый век. 1800р оплачиваем содержание дома косметический ремонт подъездов делать из этих средств 1 раз в 5 лет.</t>
  </si>
  <si>
    <t>97148</t>
  </si>
  <si>
    <t>37084</t>
  </si>
  <si>
    <t>151.252.86.74</t>
  </si>
  <si>
    <t>18.08.2020 11:03:21</t>
  </si>
  <si>
    <t>Фёдоровский</t>
  </si>
  <si>
    <t>97145</t>
  </si>
  <si>
    <t>26646</t>
  </si>
  <si>
    <t>85.140.27.122</t>
  </si>
  <si>
    <t>18.08.2020 10:50:35</t>
  </si>
  <si>
    <t>по ул. Ломоносова, д. 7 постоянно очень грязная бежит вода и холодна и горячая. Обращаемся в диспетчерскую всем домом. Каждый раз говорят, что жалоб до этого не было! Так продолжается почти 2 года. С маленькими детьми очень не просто в такой ситуации. Перерасчеты нам не делают за такую воду. Просьба разобраться! Уборщица трудится молодец, хотя устает очень. Придомовую территорию также содержит в чистоте и зимой и летом. Хромает влажная уборка. На работу ухожу в 10 и крайне редко застаю, чтобы пол мвли 1 раз в месяц. Как правило просто растряхивание водводы по лестничной клетки. Делали замечания по этому поводу. Появилось объявление о том, что влпжная уборка 1 раз в месяц. Но по-факту ее нет! Жильцы конечно тоже не особо стараются содержать места общего пользования в чистоте. Особенно это касается 2 , 3, 4 подъездов. Видимо все силы уборщица оставляет именно там. Поэтому до нас у нее уже не доходят руки с влажной уборкой.</t>
  </si>
  <si>
    <t>97144</t>
  </si>
  <si>
    <t>37082</t>
  </si>
  <si>
    <t>151.252.87.70</t>
  </si>
  <si>
    <t>18.08.2020 10:40:23</t>
  </si>
  <si>
    <t>федоровский</t>
  </si>
  <si>
    <t>маи предлажения следующий.. они набирать сантехников и уборщиц деньги себе забирать. на самам деле работать одни и теж ю денги не платьят застаивают мыть., чистить одного человека поетому у нас падьездах так грязно ванюча. нужно чобы платили деньги или челавек давали отдахнуть. а так много знакомых у них работала. все поухадили.</t>
  </si>
  <si>
    <t>97093</t>
  </si>
  <si>
    <t>37061</t>
  </si>
  <si>
    <t>151.252.87.194</t>
  </si>
  <si>
    <t>17.08.2020 09:33:56</t>
  </si>
  <si>
    <t>ФЕДОРОВСКИЙ</t>
  </si>
  <si>
    <t>96995</t>
  </si>
  <si>
    <t>35169</t>
  </si>
  <si>
    <t>151.252.94.129</t>
  </si>
  <si>
    <t>11.08.2020 20:59:42</t>
  </si>
  <si>
    <t>Белый Яр</t>
  </si>
  <si>
    <t>96993</t>
  </si>
  <si>
    <t>36979</t>
  </si>
  <si>
    <t>176.59.204.138</t>
  </si>
  <si>
    <t>11.08.2020 19:37:24</t>
  </si>
  <si>
    <t>96949</t>
  </si>
  <si>
    <t>36952</t>
  </si>
  <si>
    <t>85.140.15.201</t>
  </si>
  <si>
    <t>02.08.2020 15:55:41</t>
  </si>
  <si>
    <t>Белый яр</t>
  </si>
  <si>
    <t>96933</t>
  </si>
  <si>
    <t>36939</t>
  </si>
  <si>
    <t>31.173.103.98</t>
  </si>
  <si>
    <t>31.07.2020 18:12:51</t>
  </si>
  <si>
    <t>96930</t>
  </si>
  <si>
    <t>36936</t>
  </si>
  <si>
    <t>31.173.103.44</t>
  </si>
  <si>
    <t>31.07.2020 14:51:23</t>
  </si>
  <si>
    <t>94235</t>
  </si>
  <si>
    <t>188.17.63.196</t>
  </si>
  <si>
    <t>10.06.2020 15:31:18</t>
  </si>
  <si>
    <t>Угут</t>
  </si>
  <si>
    <t>94231</t>
  </si>
  <si>
    <t>36424</t>
  </si>
  <si>
    <t>188.18.252.80</t>
  </si>
  <si>
    <t>09.06.2020 17:12:29</t>
  </si>
  <si>
    <t>Все опросы в деревнях не информативны т.к. есть и были межличностные отношения среди населения.</t>
  </si>
  <si>
    <t>94221</t>
  </si>
  <si>
    <t>188.18.244.141</t>
  </si>
  <si>
    <t>06.06.2020 21:01:56</t>
  </si>
  <si>
    <t>94184</t>
  </si>
  <si>
    <t>36404</t>
  </si>
  <si>
    <t>90.151.81.194</t>
  </si>
  <si>
    <t>02.06.2020 16:58:40</t>
  </si>
  <si>
    <t>Претензий нет.Предложений нет.Все нравится</t>
  </si>
  <si>
    <t>94170</t>
  </si>
  <si>
    <t>85.140.23.109</t>
  </si>
  <si>
    <t>02.06.2020 13:57:44</t>
  </si>
  <si>
    <t>Хорошая фирма, нормальные люди работают.</t>
  </si>
  <si>
    <t>94133</t>
  </si>
  <si>
    <t>36367</t>
  </si>
  <si>
    <t>31.173.120.166</t>
  </si>
  <si>
    <t>02.06.2020 11:09:41</t>
  </si>
  <si>
    <t>94113</t>
  </si>
  <si>
    <t>36350</t>
  </si>
  <si>
    <t>85.140.79.181</t>
  </si>
  <si>
    <t>02.06.2020 10:34:16</t>
  </si>
  <si>
    <t>93957</t>
  </si>
  <si>
    <t>36238</t>
  </si>
  <si>
    <t>178.176.113.45</t>
  </si>
  <si>
    <t>30.05.2020 22:35:34</t>
  </si>
  <si>
    <t>ООО Уютный дом</t>
  </si>
  <si>
    <t>93938</t>
  </si>
  <si>
    <t>35901</t>
  </si>
  <si>
    <t>188.17.57.234</t>
  </si>
  <si>
    <t>30.05.2020 19:31:15</t>
  </si>
  <si>
    <t>93937</t>
  </si>
  <si>
    <t>30.05.2020 19:18:54</t>
  </si>
  <si>
    <t>93923</t>
  </si>
  <si>
    <t>35503</t>
  </si>
  <si>
    <t>29.05.2020 19:58:46</t>
  </si>
  <si>
    <t>Хорошая компания, отличный мастер, но опросами,качество работы не решается, это деревня.</t>
  </si>
  <si>
    <t>93919</t>
  </si>
  <si>
    <t>29.05.2020 11:09:32</t>
  </si>
  <si>
    <t>93903</t>
  </si>
  <si>
    <t>23045</t>
  </si>
  <si>
    <t>31.173.101.253</t>
  </si>
  <si>
    <t>29.05.2020 07:35:09</t>
  </si>
  <si>
    <t>Пепеселить посёлок!</t>
  </si>
  <si>
    <t>93902</t>
  </si>
  <si>
    <t>31778</t>
  </si>
  <si>
    <t>178.176.113.243</t>
  </si>
  <si>
    <t>29.05.2020 06:57:47</t>
  </si>
  <si>
    <t>93898</t>
  </si>
  <si>
    <t>36212</t>
  </si>
  <si>
    <t>31.173.101.89</t>
  </si>
  <si>
    <t>29.05.2020 06:49:23</t>
  </si>
  <si>
    <t>93897</t>
  </si>
  <si>
    <t>36211</t>
  </si>
  <si>
    <t>5.140.1.139</t>
  </si>
  <si>
    <t>29.05.2020 06:04:28</t>
  </si>
  <si>
    <t>Выход только переселить нас .</t>
  </si>
  <si>
    <t>93892</t>
  </si>
  <si>
    <t>36207</t>
  </si>
  <si>
    <t>94.25.178.98</t>
  </si>
  <si>
    <t>28.05.2020 23:05:50</t>
  </si>
  <si>
    <t>93888</t>
  </si>
  <si>
    <t>28.05.2020 22:39:47</t>
  </si>
  <si>
    <t>93886</t>
  </si>
  <si>
    <t>31330</t>
  </si>
  <si>
    <t>31.173.101.25</t>
  </si>
  <si>
    <t>28.05.2020 22:35:21</t>
  </si>
  <si>
    <t>93883</t>
  </si>
  <si>
    <t>31751</t>
  </si>
  <si>
    <t>178.176.112.30</t>
  </si>
  <si>
    <t>28.05.2020 22:27:27</t>
  </si>
  <si>
    <t>93879</t>
  </si>
  <si>
    <t>28.05.2020 22:13:48</t>
  </si>
  <si>
    <t>93857</t>
  </si>
  <si>
    <t>28.05.2020 17:29:24</t>
  </si>
  <si>
    <t>угут</t>
  </si>
  <si>
    <t>93850</t>
  </si>
  <si>
    <t>36184</t>
  </si>
  <si>
    <t>85.140.76.141</t>
  </si>
  <si>
    <t>28.05.2020 16:05:32</t>
  </si>
  <si>
    <t>93680</t>
  </si>
  <si>
    <t>35917</t>
  </si>
  <si>
    <t>188.17.59.161</t>
  </si>
  <si>
    <t>27.05.2020 13:32:37</t>
  </si>
  <si>
    <t>93669</t>
  </si>
  <si>
    <t>27.05.2020 13:15:01</t>
  </si>
  <si>
    <t>Лямина</t>
  </si>
  <si>
    <t>93431</t>
  </si>
  <si>
    <t>35962</t>
  </si>
  <si>
    <t>37.79.85.116</t>
  </si>
  <si>
    <t>27.05.2020 11:15:09</t>
  </si>
  <si>
    <t>93379</t>
  </si>
  <si>
    <t>35937</t>
  </si>
  <si>
    <t>178.176.113.126</t>
  </si>
  <si>
    <t>27.05.2020 07:54:48</t>
  </si>
  <si>
    <t>с. Угут</t>
  </si>
  <si>
    <t>93378</t>
  </si>
  <si>
    <t>35935</t>
  </si>
  <si>
    <t>188.17.58.8</t>
  </si>
  <si>
    <t>27.05.2020 07:45:45</t>
  </si>
  <si>
    <t>Ульт-Ягун</t>
  </si>
  <si>
    <t>Единственно выполняют свою работу- это дворники! Остальное только деньга собирательство!</t>
  </si>
  <si>
    <t>93376</t>
  </si>
  <si>
    <t>26.05.2020 23:53:53</t>
  </si>
  <si>
    <t>93375</t>
  </si>
  <si>
    <t>188.18.246.66</t>
  </si>
  <si>
    <t>26.05.2020 22:14:57</t>
  </si>
  <si>
    <t>93374</t>
  </si>
  <si>
    <t>26.05.2020 21:55:43</t>
  </si>
  <si>
    <t>93372</t>
  </si>
  <si>
    <t>33395</t>
  </si>
  <si>
    <t>85.140.19.199</t>
  </si>
  <si>
    <t>26.05.2020 21:25:54</t>
  </si>
  <si>
    <t>93368</t>
  </si>
  <si>
    <t>35931</t>
  </si>
  <si>
    <t>85.140.22.109</t>
  </si>
  <si>
    <t>26.05.2020 18:33:54</t>
  </si>
  <si>
    <t>93361</t>
  </si>
  <si>
    <t>35925</t>
  </si>
  <si>
    <t>85.140.26.125</t>
  </si>
  <si>
    <t>26.05.2020 17:48:47</t>
  </si>
  <si>
    <t>93353</t>
  </si>
  <si>
    <t>35921</t>
  </si>
  <si>
    <t>151.252.79.144</t>
  </si>
  <si>
    <t>26.05.2020 16:56:43</t>
  </si>
  <si>
    <t>93351</t>
  </si>
  <si>
    <t>35919</t>
  </si>
  <si>
    <t>188.17.44.183</t>
  </si>
  <si>
    <t>26.05.2020 16:48:04</t>
  </si>
  <si>
    <t>93344</t>
  </si>
  <si>
    <t>26.05.2020 16:09:57</t>
  </si>
  <si>
    <t>93343</t>
  </si>
  <si>
    <t>35916</t>
  </si>
  <si>
    <t>188.17.59.176</t>
  </si>
  <si>
    <t>26.05.2020 16:08:48</t>
  </si>
  <si>
    <t>93340</t>
  </si>
  <si>
    <t>35914</t>
  </si>
  <si>
    <t>188.18.242.32</t>
  </si>
  <si>
    <t>26.05.2020 14:07:41</t>
  </si>
  <si>
    <t>лямина</t>
  </si>
  <si>
    <t>93339</t>
  </si>
  <si>
    <t>35913</t>
  </si>
  <si>
    <t>188.18.248.88</t>
  </si>
  <si>
    <t>26.05.2020 13:38:09</t>
  </si>
  <si>
    <t>УГУТ</t>
  </si>
  <si>
    <t>Продолжайте работу на нашей территории</t>
  </si>
  <si>
    <t>93338</t>
  </si>
  <si>
    <t>35912</t>
  </si>
  <si>
    <t>85.140.15.106</t>
  </si>
  <si>
    <t>26.05.2020 13:02:35</t>
  </si>
  <si>
    <t>93337</t>
  </si>
  <si>
    <t>35911</t>
  </si>
  <si>
    <t>85.140.76.186</t>
  </si>
  <si>
    <t>26.05.2020 13:02:12</t>
  </si>
  <si>
    <t>93336</t>
  </si>
  <si>
    <t>35910</t>
  </si>
  <si>
    <t>85.140.23.0</t>
  </si>
  <si>
    <t>26.05.2020 11:53:28</t>
  </si>
  <si>
    <t>93335</t>
  </si>
  <si>
    <t>35909</t>
  </si>
  <si>
    <t>85.140.17.224</t>
  </si>
  <si>
    <t>26.05.2020 11:28:00</t>
  </si>
  <si>
    <t>93334</t>
  </si>
  <si>
    <t>35908</t>
  </si>
  <si>
    <t>26.05.2020 11:21:53</t>
  </si>
  <si>
    <t>93333</t>
  </si>
  <si>
    <t>35907</t>
  </si>
  <si>
    <t>213.87.241.128</t>
  </si>
  <si>
    <t>26.05.2020 11:14:56</t>
  </si>
  <si>
    <t>93332</t>
  </si>
  <si>
    <t>35906</t>
  </si>
  <si>
    <t>213.87.225.178</t>
  </si>
  <si>
    <t>26.05.2020 10:51:23</t>
  </si>
  <si>
    <t>93331</t>
  </si>
  <si>
    <t>35905</t>
  </si>
  <si>
    <t>26.05.2020 10:33:04</t>
  </si>
  <si>
    <t>93330</t>
  </si>
  <si>
    <t>35904</t>
  </si>
  <si>
    <t>188.18.252.205</t>
  </si>
  <si>
    <t>26.05.2020 10:30:09</t>
  </si>
  <si>
    <t>93329</t>
  </si>
  <si>
    <t>35903</t>
  </si>
  <si>
    <t>85.140.12.223</t>
  </si>
  <si>
    <t>26.05.2020 10:29:09</t>
  </si>
  <si>
    <t>93328</t>
  </si>
  <si>
    <t>35902</t>
  </si>
  <si>
    <t>85.140.19.49</t>
  </si>
  <si>
    <t>26.05.2020 10:24:08</t>
  </si>
  <si>
    <t>93327</t>
  </si>
  <si>
    <t>26.05.2020 10:16:06</t>
  </si>
  <si>
    <t>Отличная компания.</t>
  </si>
  <si>
    <t>93326</t>
  </si>
  <si>
    <t>35900</t>
  </si>
  <si>
    <t>26.05.2020 09:47:42</t>
  </si>
  <si>
    <t>93325</t>
  </si>
  <si>
    <t>35899</t>
  </si>
  <si>
    <t>26.05.2020 09:32:20</t>
  </si>
  <si>
    <t>93324</t>
  </si>
  <si>
    <t>35898</t>
  </si>
  <si>
    <t>26.05.2020 09:19:19</t>
  </si>
  <si>
    <t>94249</t>
  </si>
  <si>
    <t>36428</t>
  </si>
  <si>
    <t>31.163.196.99</t>
  </si>
  <si>
    <t>18.06.2020 11:29:21</t>
  </si>
  <si>
    <t>лянтор</t>
  </si>
  <si>
    <t>94210</t>
  </si>
  <si>
    <t>36418</t>
  </si>
  <si>
    <t>188.17.60.19</t>
  </si>
  <si>
    <t>03.06.2020 18:35:31</t>
  </si>
  <si>
    <t>Нам надо менять ук, но менять не на что!!! Замкнутый круг.</t>
  </si>
  <si>
    <t>94194</t>
  </si>
  <si>
    <t>36410</t>
  </si>
  <si>
    <t>188.17.59.20</t>
  </si>
  <si>
    <t>02.06.2020 20:16:37</t>
  </si>
  <si>
    <t>94188</t>
  </si>
  <si>
    <t>35944</t>
  </si>
  <si>
    <t>90.151.204.98</t>
  </si>
  <si>
    <t>02.06.2020 18:02:08</t>
  </si>
  <si>
    <t>94185</t>
  </si>
  <si>
    <t>02.06.2020 17:01:01</t>
  </si>
  <si>
    <t>94172</t>
  </si>
  <si>
    <t>28240</t>
  </si>
  <si>
    <t>85.140.18.149</t>
  </si>
  <si>
    <t>02.06.2020 14:05:12</t>
  </si>
  <si>
    <t>94158</t>
  </si>
  <si>
    <t>36385</t>
  </si>
  <si>
    <t>85.140.24.79</t>
  </si>
  <si>
    <t>02.06.2020 12:38:00</t>
  </si>
  <si>
    <t>Заявки не принимают и не выполняют</t>
  </si>
  <si>
    <t>94071</t>
  </si>
  <si>
    <t>35943</t>
  </si>
  <si>
    <t>90.151.207.191</t>
  </si>
  <si>
    <t>01.06.2020 21:54:18</t>
  </si>
  <si>
    <t>Введите</t>
  </si>
  <si>
    <t>Все хорошо</t>
  </si>
  <si>
    <t>94069</t>
  </si>
  <si>
    <t>36317</t>
  </si>
  <si>
    <t>176.59.149.178</t>
  </si>
  <si>
    <t>01.06.2020 21:23:26</t>
  </si>
  <si>
    <t>94066</t>
  </si>
  <si>
    <t>36314</t>
  </si>
  <si>
    <t>178.47.246.253</t>
  </si>
  <si>
    <t>01.06.2020 20:28:40</t>
  </si>
  <si>
    <t>94064</t>
  </si>
  <si>
    <t>01.06.2020 20:14:50</t>
  </si>
  <si>
    <t>Все хорошо.</t>
  </si>
  <si>
    <t>94061</t>
  </si>
  <si>
    <t>01.06.2020 19:53:30</t>
  </si>
  <si>
    <t>94060</t>
  </si>
  <si>
    <t>36312</t>
  </si>
  <si>
    <t>85.140.19.68</t>
  </si>
  <si>
    <t>01.06.2020 19:49:49</t>
  </si>
  <si>
    <t>94059</t>
  </si>
  <si>
    <t>36311</t>
  </si>
  <si>
    <t>31.173.120.204</t>
  </si>
  <si>
    <t>01.06.2020 19:47:01</t>
  </si>
  <si>
    <t>93941</t>
  </si>
  <si>
    <t>36230</t>
  </si>
  <si>
    <t>176.59.192.205</t>
  </si>
  <si>
    <t>30.05.2020 20:39:36</t>
  </si>
  <si>
    <t>Нет никакой обработки</t>
  </si>
  <si>
    <t>93939</t>
  </si>
  <si>
    <t>25242</t>
  </si>
  <si>
    <t>188.17.39.156</t>
  </si>
  <si>
    <t>30.05.2020 19:42:32</t>
  </si>
  <si>
    <t>93935</t>
  </si>
  <si>
    <t>32993</t>
  </si>
  <si>
    <t>176.59.197.74</t>
  </si>
  <si>
    <t>30.05.2020 19:01:08</t>
  </si>
  <si>
    <t>93917</t>
  </si>
  <si>
    <t>36224</t>
  </si>
  <si>
    <t>83.169.216.47</t>
  </si>
  <si>
    <t>29.05.2020 10:26:40</t>
  </si>
  <si>
    <t>93863</t>
  </si>
  <si>
    <t>36193</t>
  </si>
  <si>
    <t>151.252.74.123</t>
  </si>
  <si>
    <t>28.05.2020 19:54:56</t>
  </si>
  <si>
    <t>93848</t>
  </si>
  <si>
    <t>36182</t>
  </si>
  <si>
    <t>188.18.251.27</t>
  </si>
  <si>
    <t>28.05.2020 15:39:32</t>
  </si>
  <si>
    <t>Нет заборчиков для газонов. А жильцы с личным автотранспортом обнаглели, ставят машины в плотную к дому. Зимой газуют и все выхлопные газы тянет в квартиру.</t>
  </si>
  <si>
    <t>93844</t>
  </si>
  <si>
    <t>36178</t>
  </si>
  <si>
    <t>28.05.2020 14:46:18</t>
  </si>
  <si>
    <t>93797</t>
  </si>
  <si>
    <t>33357</t>
  </si>
  <si>
    <t>176.59.210.246</t>
  </si>
  <si>
    <t>27.05.2020 23:58:06</t>
  </si>
  <si>
    <t>93768</t>
  </si>
  <si>
    <t>36138</t>
  </si>
  <si>
    <t>188.18.244.158</t>
  </si>
  <si>
    <t>27.05.2020 20:18:06</t>
  </si>
  <si>
    <t>93604</t>
  </si>
  <si>
    <t>36062</t>
  </si>
  <si>
    <t>85.140.77.184</t>
  </si>
  <si>
    <t>27.05.2020 12:25:25</t>
  </si>
  <si>
    <t>93581</t>
  </si>
  <si>
    <t>36050</t>
  </si>
  <si>
    <t>188.18.243.209</t>
  </si>
  <si>
    <t>27.05.2020 12:06:01</t>
  </si>
  <si>
    <t>93398</t>
  </si>
  <si>
    <t>35948</t>
  </si>
  <si>
    <t>85.140.23.229</t>
  </si>
  <si>
    <t>27.05.2020 10:19:45</t>
  </si>
  <si>
    <t>93397</t>
  </si>
  <si>
    <t>35947</t>
  </si>
  <si>
    <t>31.173.103.176</t>
  </si>
  <si>
    <t>27.05.2020 10:19:42</t>
  </si>
  <si>
    <t>93392</t>
  </si>
  <si>
    <t>176.59.209.232</t>
  </si>
  <si>
    <t>27.05.2020 10:04:28</t>
  </si>
  <si>
    <t>93391</t>
  </si>
  <si>
    <t>85.140.18.71</t>
  </si>
  <si>
    <t>27.05.2020 10:03:41</t>
  </si>
  <si>
    <t>93386</t>
  </si>
  <si>
    <t>35939</t>
  </si>
  <si>
    <t>27.05.2020 10:00:20</t>
  </si>
  <si>
    <t>93384</t>
  </si>
  <si>
    <t>35940</t>
  </si>
  <si>
    <t>188.18.255.13</t>
  </si>
  <si>
    <t>27.05.2020 09:57:22</t>
  </si>
  <si>
    <t>93382</t>
  </si>
  <si>
    <t>35938</t>
  </si>
  <si>
    <t>27.05.2020 09:45:48</t>
  </si>
  <si>
    <t>94225</t>
  </si>
  <si>
    <t>36287</t>
  </si>
  <si>
    <t>85.140.4.65</t>
  </si>
  <si>
    <t>07.06.2020 23:02:58</t>
  </si>
  <si>
    <t>Развалила розницу пао сургутнефтегаза, выгнали в утт 2. Заливал за воротник с махине получила в подарок Аквасети. Неумеха и воровка Алексеева. В Орсе воровала колбасу здесь на стройматериалы перешла</t>
  </si>
  <si>
    <t>94207</t>
  </si>
  <si>
    <t>32981</t>
  </si>
  <si>
    <t>31.173.120.167</t>
  </si>
  <si>
    <t>03.06.2020 15:27:13</t>
  </si>
  <si>
    <t>94198</t>
  </si>
  <si>
    <t>36413</t>
  </si>
  <si>
    <t>188.18.246.238</t>
  </si>
  <si>
    <t>02.06.2020 21:53:52</t>
  </si>
  <si>
    <t>94192</t>
  </si>
  <si>
    <t>36409</t>
  </si>
  <si>
    <t>213.87.240.237</t>
  </si>
  <si>
    <t>02.06.2020 18:55:09</t>
  </si>
  <si>
    <t>94190</t>
  </si>
  <si>
    <t>36407</t>
  </si>
  <si>
    <t>151.252.77.103</t>
  </si>
  <si>
    <t>02.06.2020 18:23:07</t>
  </si>
  <si>
    <t>Снизить цену</t>
  </si>
  <si>
    <t>94181</t>
  </si>
  <si>
    <t>36401</t>
  </si>
  <si>
    <t>151.252.74.96</t>
  </si>
  <si>
    <t>02.06.2020 15:24:59</t>
  </si>
  <si>
    <t>Проводить влажную уборку в подьездах. Уборка придомовых территории</t>
  </si>
  <si>
    <t>94176</t>
  </si>
  <si>
    <t>36396</t>
  </si>
  <si>
    <t>188.17.60.173</t>
  </si>
  <si>
    <t>02.06.2020 15:11:19</t>
  </si>
  <si>
    <t>94164</t>
  </si>
  <si>
    <t>36390</t>
  </si>
  <si>
    <t>31.173.100.232</t>
  </si>
  <si>
    <t>02.06.2020 13:17:39</t>
  </si>
  <si>
    <t>94154</t>
  </si>
  <si>
    <t>36381</t>
  </si>
  <si>
    <t>188.17.54.234</t>
  </si>
  <si>
    <t>02.06.2020 12:13:01</t>
  </si>
  <si>
    <t>94150</t>
  </si>
  <si>
    <t>36378</t>
  </si>
  <si>
    <t>188.66.33.196</t>
  </si>
  <si>
    <t>02.06.2020 11:29:34</t>
  </si>
  <si>
    <t>Просьба привести в надлежащее состояние детской площадки в 4 мкр! Отмыть подъезд и лифт в 25/1, 2 подъезд!!! Решить вопрос с протеканием крыше на 7 этаже каждую весну!!! И мы повысим оценку вавашей работы!</t>
  </si>
  <si>
    <t>94057</t>
  </si>
  <si>
    <t>25346</t>
  </si>
  <si>
    <t>151.252.71.53</t>
  </si>
  <si>
    <t>01.06.2020 19:39:56</t>
  </si>
  <si>
    <t>Желаем удачи! Продолжайте в том же духе!</t>
  </si>
  <si>
    <t>94053</t>
  </si>
  <si>
    <t>33253</t>
  </si>
  <si>
    <t>31.173.120.63</t>
  </si>
  <si>
    <t>01.06.2020 19:20:44</t>
  </si>
  <si>
    <t>Здоровья и благополучия вам и вашим близким.</t>
  </si>
  <si>
    <t>94037</t>
  </si>
  <si>
    <t>36301</t>
  </si>
  <si>
    <t>213.87.250.118</t>
  </si>
  <si>
    <t>01.06.2020 15:03:32</t>
  </si>
  <si>
    <t>94027</t>
  </si>
  <si>
    <t>36294</t>
  </si>
  <si>
    <t>37.79.94.72</t>
  </si>
  <si>
    <t>01.06.2020 13:50:10</t>
  </si>
  <si>
    <t>94023</t>
  </si>
  <si>
    <t>36291</t>
  </si>
  <si>
    <t>89.232.233.210</t>
  </si>
  <si>
    <t>01.06.2020 13:37:25</t>
  </si>
  <si>
    <t>94018</t>
  </si>
  <si>
    <t>36288</t>
  </si>
  <si>
    <t>31.173.103.83</t>
  </si>
  <si>
    <t>01.06.2020 12:43:23</t>
  </si>
  <si>
    <t>Выражаю огромную благодарность за добросовестный труд дворника (уборщицы),которая работает по адресу: мкрн.4,д.29,подьезд 6.</t>
  </si>
  <si>
    <t>93979</t>
  </si>
  <si>
    <t>36255</t>
  </si>
  <si>
    <t>37.79.90.71</t>
  </si>
  <si>
    <t>31.05.2020 00:06:08</t>
  </si>
  <si>
    <t>93949</t>
  </si>
  <si>
    <t>36231</t>
  </si>
  <si>
    <t>5.59.240.238</t>
  </si>
  <si>
    <t>30.05.2020 21:24:22</t>
  </si>
  <si>
    <t>93943</t>
  </si>
  <si>
    <t>30.05.2020 20:41:23</t>
  </si>
  <si>
    <t>93934</t>
  </si>
  <si>
    <t>30.05.2020 18:57:34</t>
  </si>
  <si>
    <t>93925</t>
  </si>
  <si>
    <t>36227</t>
  </si>
  <si>
    <t>37.79.165.122</t>
  </si>
  <si>
    <t>30.05.2020 01:52:22</t>
  </si>
  <si>
    <t>93922</t>
  </si>
  <si>
    <t>35954</t>
  </si>
  <si>
    <t>178.47.251.225</t>
  </si>
  <si>
    <t>29.05.2020 12:20:22</t>
  </si>
  <si>
    <t>93894</t>
  </si>
  <si>
    <t>36208</t>
  </si>
  <si>
    <t>188.17.21.0</t>
  </si>
  <si>
    <t>28.05.2020 23:16:42</t>
  </si>
  <si>
    <t>93831</t>
  </si>
  <si>
    <t>36169</t>
  </si>
  <si>
    <t>5.140.30.250</t>
  </si>
  <si>
    <t>28.05.2020 12:41:58</t>
  </si>
  <si>
    <t>93829</t>
  </si>
  <si>
    <t>36168</t>
  </si>
  <si>
    <t>85.140.18.212</t>
  </si>
  <si>
    <t>28.05.2020 12:15:12</t>
  </si>
  <si>
    <t>93815</t>
  </si>
  <si>
    <t>31475</t>
  </si>
  <si>
    <t>85.140.78.58</t>
  </si>
  <si>
    <t>28.05.2020 09:42:04</t>
  </si>
  <si>
    <t>93814</t>
  </si>
  <si>
    <t>36077</t>
  </si>
  <si>
    <t>176.59.196.197</t>
  </si>
  <si>
    <t>28.05.2020 09:41:26</t>
  </si>
  <si>
    <t>151.252.95.86</t>
  </si>
  <si>
    <t>93795</t>
  </si>
  <si>
    <t>36150</t>
  </si>
  <si>
    <t>151.252.86.10</t>
  </si>
  <si>
    <t>27.05.2020 23:29:40</t>
  </si>
  <si>
    <t>93790</t>
  </si>
  <si>
    <t>22720</t>
  </si>
  <si>
    <t>5.1.51.205</t>
  </si>
  <si>
    <t>27.05.2020 23:03:47</t>
  </si>
  <si>
    <t>93787</t>
  </si>
  <si>
    <t>36147</t>
  </si>
  <si>
    <t>85.140.26.91</t>
  </si>
  <si>
    <t>27.05.2020 22:49:35</t>
  </si>
  <si>
    <t>93785</t>
  </si>
  <si>
    <t>36145</t>
  </si>
  <si>
    <t>217.114.189.158</t>
  </si>
  <si>
    <t>27.05.2020 22:41:49</t>
  </si>
  <si>
    <t>Увеличить зарплату</t>
  </si>
  <si>
    <t>93781</t>
  </si>
  <si>
    <t>36143</t>
  </si>
  <si>
    <t>37.79.164.197</t>
  </si>
  <si>
    <t>27.05.2020 22:23:51</t>
  </si>
  <si>
    <t>93771</t>
  </si>
  <si>
    <t>31327</t>
  </si>
  <si>
    <t>188.170.196.133</t>
  </si>
  <si>
    <t>27.05.2020 20:27:53</t>
  </si>
  <si>
    <t>93754</t>
  </si>
  <si>
    <t>36025</t>
  </si>
  <si>
    <t>5.140.5.18</t>
  </si>
  <si>
    <t>27.05.2020 18:58:16</t>
  </si>
  <si>
    <t>93747</t>
  </si>
  <si>
    <t>36128</t>
  </si>
  <si>
    <t>85.140.16.42</t>
  </si>
  <si>
    <t>27.05.2020 18:27:04</t>
  </si>
  <si>
    <t>93740</t>
  </si>
  <si>
    <t>22822</t>
  </si>
  <si>
    <t>37.79.78.228</t>
  </si>
  <si>
    <t>27.05.2020 16:53:16</t>
  </si>
  <si>
    <t>93736</t>
  </si>
  <si>
    <t>36122</t>
  </si>
  <si>
    <t>90.151.200.241</t>
  </si>
  <si>
    <t>27.05.2020 16:31:53</t>
  </si>
  <si>
    <t>93734</t>
  </si>
  <si>
    <t>36121</t>
  </si>
  <si>
    <t>176.59.202.227</t>
  </si>
  <si>
    <t>27.05.2020 16:07:01</t>
  </si>
  <si>
    <t>93727</t>
  </si>
  <si>
    <t>29390</t>
  </si>
  <si>
    <t>178.176.113.122</t>
  </si>
  <si>
    <t>27.05.2020 15:46:10</t>
  </si>
  <si>
    <t>93726</t>
  </si>
  <si>
    <t>36117</t>
  </si>
  <si>
    <t>188.17.57.32</t>
  </si>
  <si>
    <t>27.05.2020 15:43:12</t>
  </si>
  <si>
    <t>93725</t>
  </si>
  <si>
    <t>31311</t>
  </si>
  <si>
    <t>176.59.192.89</t>
  </si>
  <si>
    <t>27.05.2020 15:40:42</t>
  </si>
  <si>
    <t>93722</t>
  </si>
  <si>
    <t>36115</t>
  </si>
  <si>
    <t>176.59.208.45</t>
  </si>
  <si>
    <t>27.05.2020 15:37:08</t>
  </si>
  <si>
    <t>93719</t>
  </si>
  <si>
    <t>36113</t>
  </si>
  <si>
    <t>85.140.17.12</t>
  </si>
  <si>
    <t>27.05.2020 15:23:25</t>
  </si>
  <si>
    <t>93717</t>
  </si>
  <si>
    <t>36112</t>
  </si>
  <si>
    <t>176.59.205.198</t>
  </si>
  <si>
    <t>27.05.2020 15:20:58</t>
  </si>
  <si>
    <t>93716</t>
  </si>
  <si>
    <t>31324</t>
  </si>
  <si>
    <t>217.114.180.90</t>
  </si>
  <si>
    <t>27.05.2020 15:14:49</t>
  </si>
  <si>
    <t>93714</t>
  </si>
  <si>
    <t>33125</t>
  </si>
  <si>
    <t>31.173.101.244</t>
  </si>
  <si>
    <t>27.05.2020 15:07:19</t>
  </si>
  <si>
    <t>93707</t>
  </si>
  <si>
    <t>31296</t>
  </si>
  <si>
    <t>217.114.180.91</t>
  </si>
  <si>
    <t>27.05.2020 14:20:24</t>
  </si>
  <si>
    <t>93706</t>
  </si>
  <si>
    <t>31.173.120.203</t>
  </si>
  <si>
    <t>27.05.2020 14:19:32</t>
  </si>
  <si>
    <t>93702</t>
  </si>
  <si>
    <t>31804</t>
  </si>
  <si>
    <t>31.173.101.137</t>
  </si>
  <si>
    <t>27.05.2020 14:05:00</t>
  </si>
  <si>
    <t>93693</t>
  </si>
  <si>
    <t>31.173.103.175</t>
  </si>
  <si>
    <t>27.05.2020 13:50:53</t>
  </si>
  <si>
    <t>93689</t>
  </si>
  <si>
    <t>36103</t>
  </si>
  <si>
    <t>151.252.91.38</t>
  </si>
  <si>
    <t>27.05.2020 13:48:47</t>
  </si>
  <si>
    <t>93685</t>
  </si>
  <si>
    <t>36102</t>
  </si>
  <si>
    <t>83.149.37.131</t>
  </si>
  <si>
    <t>27.05.2020 13:44:07</t>
  </si>
  <si>
    <t>Отличная компания</t>
  </si>
  <si>
    <t>93670</t>
  </si>
  <si>
    <t>36094</t>
  </si>
  <si>
    <t>90.151.206.242</t>
  </si>
  <si>
    <t>27.05.2020 13:16:45</t>
  </si>
  <si>
    <t>93667</t>
  </si>
  <si>
    <t>31476</t>
  </si>
  <si>
    <t>5.140.26.75</t>
  </si>
  <si>
    <t>27.05.2020 13:13:17</t>
  </si>
  <si>
    <t>93659</t>
  </si>
  <si>
    <t>36091</t>
  </si>
  <si>
    <t>83.149.37.129</t>
  </si>
  <si>
    <t>27.05.2020 13:04:54</t>
  </si>
  <si>
    <t>93648</t>
  </si>
  <si>
    <t>36085</t>
  </si>
  <si>
    <t>188.17.56.21</t>
  </si>
  <si>
    <t>27.05.2020 12:58:35</t>
  </si>
  <si>
    <t>93645</t>
  </si>
  <si>
    <t>36084</t>
  </si>
  <si>
    <t>31.173.101.239</t>
  </si>
  <si>
    <t>27.05.2020 12:55:36</t>
  </si>
  <si>
    <t>93638</t>
  </si>
  <si>
    <t>36081</t>
  </si>
  <si>
    <t>188.18.246.95</t>
  </si>
  <si>
    <t>27.05.2020 12:48:24</t>
  </si>
  <si>
    <t>93636</t>
  </si>
  <si>
    <t>176.59.214.139</t>
  </si>
  <si>
    <t>27.05.2020 12:47:19</t>
  </si>
  <si>
    <t>93631</t>
  </si>
  <si>
    <t>36079</t>
  </si>
  <si>
    <t>31.173.103.94</t>
  </si>
  <si>
    <t>27.05.2020 12:44:13</t>
  </si>
  <si>
    <t>93624</t>
  </si>
  <si>
    <t>36074</t>
  </si>
  <si>
    <t>85.140.76.160</t>
  </si>
  <si>
    <t>27.05.2020 12:39:17</t>
  </si>
  <si>
    <t>93620</t>
  </si>
  <si>
    <t>36068</t>
  </si>
  <si>
    <t>188.18.245.120</t>
  </si>
  <si>
    <t>27.05.2020 12:36:33</t>
  </si>
  <si>
    <t>93619</t>
  </si>
  <si>
    <t>25537</t>
  </si>
  <si>
    <t>212.96.201.239</t>
  </si>
  <si>
    <t>27.05.2020 12:35:32</t>
  </si>
  <si>
    <t>93577</t>
  </si>
  <si>
    <t>31325</t>
  </si>
  <si>
    <t>5.140.16.16</t>
  </si>
  <si>
    <t>27.05.2020 12:04:29</t>
  </si>
  <si>
    <t>93576</t>
  </si>
  <si>
    <t>36048</t>
  </si>
  <si>
    <t>188.17.53.82</t>
  </si>
  <si>
    <t>27.05.2020 12:04:22</t>
  </si>
  <si>
    <t>93567</t>
  </si>
  <si>
    <t>36041</t>
  </si>
  <si>
    <t>178.176.113.242</t>
  </si>
  <si>
    <t>27.05.2020 12:00:36</t>
  </si>
  <si>
    <t>Работают, хорошо. Наш дом в порядке. На вызовы приезжают быстро, качественно устраняют проблему. Замечаний нет. Спасибо от жильцов 7-48</t>
  </si>
  <si>
    <t>93566</t>
  </si>
  <si>
    <t>36040</t>
  </si>
  <si>
    <t>151.252.80.74</t>
  </si>
  <si>
    <t>27.05.2020 12:00:13</t>
  </si>
  <si>
    <t>93515</t>
  </si>
  <si>
    <t>31396</t>
  </si>
  <si>
    <t>85.140.77.140</t>
  </si>
  <si>
    <t>27.05.2020 11:45:20</t>
  </si>
  <si>
    <t>93503</t>
  </si>
  <si>
    <t>36003</t>
  </si>
  <si>
    <t>85.140.26.27</t>
  </si>
  <si>
    <t>27.05.2020 11:42:07</t>
  </si>
  <si>
    <t>93502</t>
  </si>
  <si>
    <t>178.176.112.128</t>
  </si>
  <si>
    <t>27.05.2020 11:41:46</t>
  </si>
  <si>
    <t>93493</t>
  </si>
  <si>
    <t>35997</t>
  </si>
  <si>
    <t>31.173.120.221</t>
  </si>
  <si>
    <t>27.05.2020 11:38:15</t>
  </si>
  <si>
    <t>93484</t>
  </si>
  <si>
    <t>35992</t>
  </si>
  <si>
    <t>31.173.103.79</t>
  </si>
  <si>
    <t>27.05.2020 11:32:33</t>
  </si>
  <si>
    <t>93479</t>
  </si>
  <si>
    <t>35988</t>
  </si>
  <si>
    <t>188.17.57.28</t>
  </si>
  <si>
    <t>27.05.2020 11:29:10</t>
  </si>
  <si>
    <t>Молодцы. Очень стараются. Регулярные уборки. Соблюдается масочный режим.</t>
  </si>
  <si>
    <t>93478</t>
  </si>
  <si>
    <t>35985</t>
  </si>
  <si>
    <t>85.140.79.1</t>
  </si>
  <si>
    <t>27.05.2020 11:28:47</t>
  </si>
  <si>
    <t>93475</t>
  </si>
  <si>
    <t>35974</t>
  </si>
  <si>
    <t>27.05.2020 11:28:17</t>
  </si>
  <si>
    <t>93473</t>
  </si>
  <si>
    <t>35139</t>
  </si>
  <si>
    <t>89.232.224.78</t>
  </si>
  <si>
    <t>27.05.2020 11:27:29</t>
  </si>
  <si>
    <t>93472</t>
  </si>
  <si>
    <t>35984</t>
  </si>
  <si>
    <t>176.59.194.109</t>
  </si>
  <si>
    <t>27.05.2020 11:27:27</t>
  </si>
  <si>
    <t>93466</t>
  </si>
  <si>
    <t>21882</t>
  </si>
  <si>
    <t>176.59.194.30</t>
  </si>
  <si>
    <t>27.05.2020 11:24:00</t>
  </si>
  <si>
    <t>93461</t>
  </si>
  <si>
    <t>31287</t>
  </si>
  <si>
    <t>188.17.45.187</t>
  </si>
  <si>
    <t>27.05.2020 11:22:40</t>
  </si>
  <si>
    <t>Спасибо за работу!</t>
  </si>
  <si>
    <t>93459</t>
  </si>
  <si>
    <t>35978</t>
  </si>
  <si>
    <t>176.59.213.1</t>
  </si>
  <si>
    <t>27.05.2020 11:21:41</t>
  </si>
  <si>
    <t>93454</t>
  </si>
  <si>
    <t>35977</t>
  </si>
  <si>
    <t>188.18.249.182</t>
  </si>
  <si>
    <t>27.05.2020 11:20:50</t>
  </si>
  <si>
    <t>г. Лянтор</t>
  </si>
  <si>
    <t>Детские площадки привести в нормальный вид... А то пустырь один возле 26 дома по ул. Эстонских дорожников</t>
  </si>
  <si>
    <t>93450</t>
  </si>
  <si>
    <t>25575</t>
  </si>
  <si>
    <t>37.79.162.66</t>
  </si>
  <si>
    <t>27.05.2020 11:19:39</t>
  </si>
  <si>
    <t>93449</t>
  </si>
  <si>
    <t>35975</t>
  </si>
  <si>
    <t>85.140.0.246</t>
  </si>
  <si>
    <t>27.05.2020 11:19:24</t>
  </si>
  <si>
    <t>93446</t>
  </si>
  <si>
    <t>35972</t>
  </si>
  <si>
    <t>176.59.214.22</t>
  </si>
  <si>
    <t>27.05.2020 11:19:03</t>
  </si>
  <si>
    <t>93444</t>
  </si>
  <si>
    <t>31877</t>
  </si>
  <si>
    <t>31.173.101.108</t>
  </si>
  <si>
    <t>27.05.2020 11:18:47</t>
  </si>
  <si>
    <t>Лчнтор</t>
  </si>
  <si>
    <t>93442</t>
  </si>
  <si>
    <t>35970</t>
  </si>
  <si>
    <t>85.140.16.181</t>
  </si>
  <si>
    <t>27.05.2020 11:18:28</t>
  </si>
  <si>
    <t>5</t>
  </si>
  <si>
    <t>Всё устраивает</t>
  </si>
  <si>
    <t>93441</t>
  </si>
  <si>
    <t>35969</t>
  </si>
  <si>
    <t>27.05.2020 11:18:02</t>
  </si>
  <si>
    <t>93440</t>
  </si>
  <si>
    <t>35968</t>
  </si>
  <si>
    <t>85.140.23.207</t>
  </si>
  <si>
    <t>27.05.2020 11:17:48</t>
  </si>
  <si>
    <t>93437</t>
  </si>
  <si>
    <t>35966</t>
  </si>
  <si>
    <t>188.17.6.36</t>
  </si>
  <si>
    <t>27.05.2020 11:16:55</t>
  </si>
  <si>
    <t>93435</t>
  </si>
  <si>
    <t>35965</t>
  </si>
  <si>
    <t>85.140.19.165</t>
  </si>
  <si>
    <t>27.05.2020 11:16:50</t>
  </si>
  <si>
    <t>93434</t>
  </si>
  <si>
    <t>35964</t>
  </si>
  <si>
    <t>31.173.103.20</t>
  </si>
  <si>
    <t>27.05.2020 11:16:45</t>
  </si>
  <si>
    <t>93433</t>
  </si>
  <si>
    <t>35963</t>
  </si>
  <si>
    <t>178.47.241.124</t>
  </si>
  <si>
    <t>27.05.2020 11:16:13</t>
  </si>
  <si>
    <t>93429</t>
  </si>
  <si>
    <t>31351</t>
  </si>
  <si>
    <t>178.176.112.158</t>
  </si>
  <si>
    <t>27.05.2020 11:14:33</t>
  </si>
  <si>
    <t>93427</t>
  </si>
  <si>
    <t>35961</t>
  </si>
  <si>
    <t>176.59.202.146</t>
  </si>
  <si>
    <t>27.05.2020 11:13:29</t>
  </si>
  <si>
    <t>93425</t>
  </si>
  <si>
    <t>25350</t>
  </si>
  <si>
    <t>27.05.2020 11:11:18</t>
  </si>
  <si>
    <t>93421</t>
  </si>
  <si>
    <t>35957</t>
  </si>
  <si>
    <t>188.18.251.129</t>
  </si>
  <si>
    <t>27.05.2020 11:10:07</t>
  </si>
  <si>
    <t>93419</t>
  </si>
  <si>
    <t>31203</t>
  </si>
  <si>
    <t>83.169.216.127</t>
  </si>
  <si>
    <t>27.05.2020 11:09:51</t>
  </si>
  <si>
    <t>93418</t>
  </si>
  <si>
    <t>31146</t>
  </si>
  <si>
    <t>85.140.16.250</t>
  </si>
  <si>
    <t>27.05.2020 11:09:31</t>
  </si>
  <si>
    <t>93415</t>
  </si>
  <si>
    <t>95.213.218.185</t>
  </si>
  <si>
    <t>27.05.2020 11:08:44</t>
  </si>
  <si>
    <t>93413</t>
  </si>
  <si>
    <t>32489</t>
  </si>
  <si>
    <t>176.59.194.173</t>
  </si>
  <si>
    <t>27.05.2020 11:07:50</t>
  </si>
  <si>
    <t>93412</t>
  </si>
  <si>
    <t>34530</t>
  </si>
  <si>
    <t>90.151.202.97</t>
  </si>
  <si>
    <t>27.05.2020 11:07:25</t>
  </si>
  <si>
    <t>93410</t>
  </si>
  <si>
    <t>31229</t>
  </si>
  <si>
    <t>27.05.2020 11:03:52</t>
  </si>
  <si>
    <t>93405</t>
  </si>
  <si>
    <t>35951</t>
  </si>
  <si>
    <t>27.05.2020 10:51:36</t>
  </si>
  <si>
    <t>93400</t>
  </si>
  <si>
    <t>35946</t>
  </si>
  <si>
    <t>27.05.2020 10:20:15</t>
  </si>
  <si>
    <t>97165</t>
  </si>
  <si>
    <t>37093</t>
  </si>
  <si>
    <t>37.79.80.175</t>
  </si>
  <si>
    <t>19.08.2020 20:29:49</t>
  </si>
  <si>
    <t>Изменить расписание работы. УК это не частников, они прежде всего работают с людьми напрямую. Расписание с 9 до 17 с перерывом с 13 до 14 неудовлетворительно. Рабочим людям невозможно попасть на приём в УК, сейчас такое время, что не очень-то с работы можно отпроситься, а большинство рабочих людей работает как раз до 17 часов. Вопросы касаемо нарушений в использовании домовой территории решаются очень долго. Не решен до сих пор качественно вопрос с безопасностью дома и видеонаблюдением. В целом, работает УК ГрадСервис отвратительно.</t>
  </si>
  <si>
    <t>97132</t>
  </si>
  <si>
    <t>37075</t>
  </si>
  <si>
    <t>83.149.37.158</t>
  </si>
  <si>
    <t>17.08.2020 15:47:44</t>
  </si>
  <si>
    <t>Барсово</t>
  </si>
  <si>
    <t>Не останавливаться на достигнутом, а постоянно совершенствоваться. Успехов в работе!</t>
  </si>
  <si>
    <t>97043</t>
  </si>
  <si>
    <t>32682</t>
  </si>
  <si>
    <t>178.46.177.242</t>
  </si>
  <si>
    <t>14.08.2020 11:34:21</t>
  </si>
  <si>
    <t>97042</t>
  </si>
  <si>
    <t>37016</t>
  </si>
  <si>
    <t>128.73.39.95</t>
  </si>
  <si>
    <t>14.08.2020 07:29:23</t>
  </si>
  <si>
    <t>Быть ответственее, реагировать сразу на просьбы жильцов, уволить бездельников.</t>
  </si>
  <si>
    <t>97041</t>
  </si>
  <si>
    <t>37015</t>
  </si>
  <si>
    <t>188.19.61.233</t>
  </si>
  <si>
    <t>13.08.2020 20:21:07</t>
  </si>
  <si>
    <t>97039</t>
  </si>
  <si>
    <t>32956</t>
  </si>
  <si>
    <t>31.173.120.169</t>
  </si>
  <si>
    <t>13.08.2020 16:49:48</t>
  </si>
  <si>
    <t>97022</t>
  </si>
  <si>
    <t>12.08.2020 15:12:11</t>
  </si>
  <si>
    <t>96981</t>
  </si>
  <si>
    <t>28095</t>
  </si>
  <si>
    <t>31.173.100.104</t>
  </si>
  <si>
    <t>10.08.2020 20:20:46</t>
  </si>
  <si>
    <t>Лучше работать мастерам и обслуживающему персоналу</t>
  </si>
  <si>
    <t>96970</t>
  </si>
  <si>
    <t>36962</t>
  </si>
  <si>
    <t>85.140.76.97</t>
  </si>
  <si>
    <t>10.08.2020 16:46:40</t>
  </si>
  <si>
    <t>96966</t>
  </si>
  <si>
    <t>36960</t>
  </si>
  <si>
    <t>188.19.63.118</t>
  </si>
  <si>
    <t>10.08.2020 16:34:48</t>
  </si>
  <si>
    <t>96964</t>
  </si>
  <si>
    <t>36045</t>
  </si>
  <si>
    <t>176.59.202.60</t>
  </si>
  <si>
    <t>10.08.2020 16:10:04</t>
  </si>
  <si>
    <t>Отличное обслуживание, огромное спасибо от 1мкр д5!</t>
  </si>
  <si>
    <t>96945</t>
  </si>
  <si>
    <t>36949</t>
  </si>
  <si>
    <t>188.17.63.33</t>
  </si>
  <si>
    <t>02.08.2020 15:29:17</t>
  </si>
  <si>
    <t>96944</t>
  </si>
  <si>
    <t>36948</t>
  </si>
  <si>
    <t>178.46.42.140</t>
  </si>
  <si>
    <t>01.08.2020 09:31:52</t>
  </si>
  <si>
    <t>96940</t>
  </si>
  <si>
    <t>30130</t>
  </si>
  <si>
    <t>31.173.100.105</t>
  </si>
  <si>
    <t>31.07.2020 21:32:59</t>
  </si>
  <si>
    <t>96926</t>
  </si>
  <si>
    <t>36932</t>
  </si>
  <si>
    <t>85.140.18.167</t>
  </si>
  <si>
    <t>31.07.2020 13:56:07</t>
  </si>
  <si>
    <t>94239</t>
  </si>
  <si>
    <t>36425</t>
  </si>
  <si>
    <t>188.19.55.141</t>
  </si>
  <si>
    <t>14.06.2020 10:09:30</t>
  </si>
  <si>
    <t>белый яр</t>
  </si>
  <si>
    <t>самая лучшая управляйка, в сургутском районе</t>
  </si>
  <si>
    <t>94228</t>
  </si>
  <si>
    <t>36004</t>
  </si>
  <si>
    <t>151.252.72.213</t>
  </si>
  <si>
    <t>08.06.2020 16:43:37</t>
  </si>
  <si>
    <t>94217</t>
  </si>
  <si>
    <t>36116</t>
  </si>
  <si>
    <t>188.19.161.19</t>
  </si>
  <si>
    <t>05.06.2020 12:39:17</t>
  </si>
  <si>
    <t>93862</t>
  </si>
  <si>
    <t>151.252.75.205</t>
  </si>
  <si>
    <t>28.05.2020 19:30:18</t>
  </si>
  <si>
    <t>93837</t>
  </si>
  <si>
    <t>36174</t>
  </si>
  <si>
    <t>5.140.19.107</t>
  </si>
  <si>
    <t>28.05.2020 13:22:08</t>
  </si>
  <si>
    <t>93801</t>
  </si>
  <si>
    <t>94.25.178.161</t>
  </si>
  <si>
    <t>28.05.2020 07:46:20</t>
  </si>
  <si>
    <t>93799</t>
  </si>
  <si>
    <t>22873</t>
  </si>
  <si>
    <t>95.172.122.83</t>
  </si>
  <si>
    <t>28.05.2020 07:01:45</t>
  </si>
  <si>
    <t>Барсова</t>
  </si>
  <si>
    <t>93766</t>
  </si>
  <si>
    <t>22774</t>
  </si>
  <si>
    <t>188.19.48.141</t>
  </si>
  <si>
    <t>27.05.2020 20:13:06</t>
  </si>
  <si>
    <t>барсово</t>
  </si>
  <si>
    <t>93763</t>
  </si>
  <si>
    <t>35244</t>
  </si>
  <si>
    <t>31.173.120.209</t>
  </si>
  <si>
    <t>27.05.2020 19:59:17</t>
  </si>
  <si>
    <t>93760</t>
  </si>
  <si>
    <t>34238</t>
  </si>
  <si>
    <t>151.252.78.190</t>
  </si>
  <si>
    <t>27.05.2020 19:53:58</t>
  </si>
  <si>
    <t>93758</t>
  </si>
  <si>
    <t>32600</t>
  </si>
  <si>
    <t>94.25.178.40</t>
  </si>
  <si>
    <t>27.05.2020 19:39:47</t>
  </si>
  <si>
    <t>93753</t>
  </si>
  <si>
    <t>22632</t>
  </si>
  <si>
    <t>178.46.35.116</t>
  </si>
  <si>
    <t>27.05.2020 18:57:50</t>
  </si>
  <si>
    <t>93750</t>
  </si>
  <si>
    <t>32975</t>
  </si>
  <si>
    <t>31.173.120.24</t>
  </si>
  <si>
    <t>27.05.2020 18:45:56</t>
  </si>
  <si>
    <t>93749</t>
  </si>
  <si>
    <t>36130</t>
  </si>
  <si>
    <t>176.59.210.186</t>
  </si>
  <si>
    <t>27.05.2020 18:41:58</t>
  </si>
  <si>
    <t>93744</t>
  </si>
  <si>
    <t>32361</t>
  </si>
  <si>
    <t>176.117.17.134</t>
  </si>
  <si>
    <t>27.05.2020 17:37:50</t>
  </si>
  <si>
    <t>Расширить перечень предоставляемых услуг.</t>
  </si>
  <si>
    <t>93742</t>
  </si>
  <si>
    <t>31130</t>
  </si>
  <si>
    <t>94.51.162.179</t>
  </si>
  <si>
    <t>27.05.2020 17:18:05</t>
  </si>
  <si>
    <t>93739</t>
  </si>
  <si>
    <t>27.05.2020 16:42:37</t>
  </si>
  <si>
    <t>93732</t>
  </si>
  <si>
    <t>36120</t>
  </si>
  <si>
    <t>178.47.107.51</t>
  </si>
  <si>
    <t>27.05.2020 15:56:12</t>
  </si>
  <si>
    <t>Улучшить качество работы по стоимости услуг которые мы оплачиваем.</t>
  </si>
  <si>
    <t>93723</t>
  </si>
  <si>
    <t>188.19.170.177</t>
  </si>
  <si>
    <t>27.05.2020 15:37:58</t>
  </si>
  <si>
    <t>93721</t>
  </si>
  <si>
    <t>36114</t>
  </si>
  <si>
    <t>178.176.113.245</t>
  </si>
  <si>
    <t>27.05.2020 15:34:45</t>
  </si>
  <si>
    <t>93698</t>
  </si>
  <si>
    <t>27.05.2020 13:53:42</t>
  </si>
  <si>
    <t>93694</t>
  </si>
  <si>
    <t>36104</t>
  </si>
  <si>
    <t>178.176.112.26</t>
  </si>
  <si>
    <t>27.05.2020 13:51:22</t>
  </si>
  <si>
    <t>93668</t>
  </si>
  <si>
    <t>32591</t>
  </si>
  <si>
    <t>83.169.216.190</t>
  </si>
  <si>
    <t>27.05.2020 13:13:27</t>
  </si>
  <si>
    <t>93664</t>
  </si>
  <si>
    <t>32217</t>
  </si>
  <si>
    <t>31.173.100.61</t>
  </si>
  <si>
    <t>27.05.2020 13:11:42</t>
  </si>
  <si>
    <t>93662</t>
  </si>
  <si>
    <t>36092</t>
  </si>
  <si>
    <t>188.19.174.50</t>
  </si>
  <si>
    <t>27.05.2020 13:10:14</t>
  </si>
  <si>
    <t>93640</t>
  </si>
  <si>
    <t>31700</t>
  </si>
  <si>
    <t>31.173.101.64</t>
  </si>
  <si>
    <t>27.05.2020 12:50:52</t>
  </si>
  <si>
    <t>93625</t>
  </si>
  <si>
    <t>36075</t>
  </si>
  <si>
    <t>94.51.168.224</t>
  </si>
  <si>
    <t>27.05.2020 12:39:34</t>
  </si>
  <si>
    <t>93615</t>
  </si>
  <si>
    <t>36069</t>
  </si>
  <si>
    <t>151.252.83.121</t>
  </si>
  <si>
    <t>27.05.2020 12:33:20</t>
  </si>
  <si>
    <t>93611</t>
  </si>
  <si>
    <t>36066</t>
  </si>
  <si>
    <t>85.140.13.149</t>
  </si>
  <si>
    <t>27.05.2020 12:31:24</t>
  </si>
  <si>
    <t>93610</t>
  </si>
  <si>
    <t>36065</t>
  </si>
  <si>
    <t>85.140.19.82</t>
  </si>
  <si>
    <t>27.05.2020 12:30:50</t>
  </si>
  <si>
    <t>93597</t>
  </si>
  <si>
    <t>36059</t>
  </si>
  <si>
    <t>27.05.2020 12:16:59</t>
  </si>
  <si>
    <t>Всё устраивает!</t>
  </si>
  <si>
    <t>93572</t>
  </si>
  <si>
    <t>27.05.2020 12:02:36</t>
  </si>
  <si>
    <t>Отличная работа!</t>
  </si>
  <si>
    <t>93533</t>
  </si>
  <si>
    <t>36019</t>
  </si>
  <si>
    <t>85.140.22.146</t>
  </si>
  <si>
    <t>27.05.2020 11:48:39</t>
  </si>
  <si>
    <t>93531</t>
  </si>
  <si>
    <t>25826</t>
  </si>
  <si>
    <t>188.18.208.27</t>
  </si>
  <si>
    <t>27.05.2020 11:48:21</t>
  </si>
  <si>
    <t>93520</t>
  </si>
  <si>
    <t>36013</t>
  </si>
  <si>
    <t>85.140.13.151</t>
  </si>
  <si>
    <t>27.05.2020 11:46:18</t>
  </si>
  <si>
    <t>93512</t>
  </si>
  <si>
    <t>36007</t>
  </si>
  <si>
    <t>5.53.16.132</t>
  </si>
  <si>
    <t>27.05.2020 11:44:46</t>
  </si>
  <si>
    <t>93505</t>
  </si>
  <si>
    <t>27.05.2020 11:43:23</t>
  </si>
  <si>
    <t>93319</t>
  </si>
  <si>
    <t>35896</t>
  </si>
  <si>
    <t>172.17.5.63</t>
  </si>
  <si>
    <t>25.05.2020 15:02:11</t>
  </si>
  <si>
    <t>г.п. Белый Яр</t>
  </si>
  <si>
    <t>96660</t>
  </si>
  <si>
    <t>85.140.78.82</t>
  </si>
  <si>
    <t>21.07.2020 13:02:31</t>
  </si>
  <si>
    <t>94242</t>
  </si>
  <si>
    <t>178.129.79.61</t>
  </si>
  <si>
    <t>16.06.2020 00:42:39</t>
  </si>
  <si>
    <t>94233</t>
  </si>
  <si>
    <t>85.140.6.121</t>
  </si>
  <si>
    <t>10.06.2020 08:32:35</t>
  </si>
  <si>
    <t>Администрацию Сургутского района сажать нужно поголовно за попустительство в сфере ЖКХ. Обнаглел Дяденко с Дармориз открыто продают стройматериалы в городских пабликах и на авто. Обворовывают городское поселение не адекватными начисления и, потом перерасчёт. Зачем вы тут чистоту прописывает за идиотов нас держите? Это новые дома Махиня в очередной пьянке в ДК подарил Дяденко там естественно все новое свежее. Специально опрос состряпали чтоб все оценки были хорошие. Пересажать вас там всех нужно.</t>
  </si>
  <si>
    <t>94229</t>
  </si>
  <si>
    <t>178.129.2.144</t>
  </si>
  <si>
    <t>08.06.2020 23:04:48</t>
  </si>
  <si>
    <t>94222</t>
  </si>
  <si>
    <t>07.06.2020 22:53:08</t>
  </si>
  <si>
    <t>Дочь распродаёт песок на авто и в Лянторских группах явно остатки купленные за нас счёт. Как работодатель ужасные условия. Дармориз требует откровенно нарушать законодательство, не все согласны, сразу увольняет. Ладно если трудовую не испортит. Много свежего мяса на бирже, находит на все согласных. Или гастробайтеров везёт.</t>
  </si>
  <si>
    <t>94215</t>
  </si>
  <si>
    <t>36421</t>
  </si>
  <si>
    <t>95.153.130.160</t>
  </si>
  <si>
    <t>04.06.2020 12:45:24</t>
  </si>
  <si>
    <t>Сотрудникам, а в первую очередь директору нужно научиться вежливости и воспитанию во время общения с жильцами. Не помешало бы сходить на курсы этики и эстетики. Отключили электричество с двумя грудными детьми.</t>
  </si>
  <si>
    <t>94209</t>
  </si>
  <si>
    <t>36417</t>
  </si>
  <si>
    <t>37.79.87.161</t>
  </si>
  <si>
    <t>03.06.2020 15:50:41</t>
  </si>
  <si>
    <t>Ограждение ( забор) вокруг дома. Над поездом каркас от дождя.</t>
  </si>
  <si>
    <t>94208</t>
  </si>
  <si>
    <t>03.06.2020 15:28:36</t>
  </si>
  <si>
    <t>94204</t>
  </si>
  <si>
    <t>36414</t>
  </si>
  <si>
    <t>176.59.196.150</t>
  </si>
  <si>
    <t>03.06.2020 08:37:34</t>
  </si>
  <si>
    <t>У нас живут пожилые и даже инвалиды хотелось чтобы на улицесделали поручни на ступеньках.</t>
  </si>
  <si>
    <t>94200</t>
  </si>
  <si>
    <t>178.129.20.196</t>
  </si>
  <si>
    <t>03.06.2020 02:19:26</t>
  </si>
  <si>
    <t>Неверные расчёты платежей, шантаж отключением электричества, не прозрачные расходы, неэкономное использование средств, отсутствует публичная информация экономического обоснования услуг, оказание услуг не надлежащего качества, банальное хамство, беспардонное, наглое поведение.</t>
  </si>
  <si>
    <t>94197</t>
  </si>
  <si>
    <t>02.06.2020 21:51:52</t>
  </si>
  <si>
    <t>Необходимо сменить УК</t>
  </si>
  <si>
    <t>94195</t>
  </si>
  <si>
    <t>36411</t>
  </si>
  <si>
    <t>176.59.214.101</t>
  </si>
  <si>
    <t>02.06.2020 20:33:35</t>
  </si>
  <si>
    <t>94191</t>
  </si>
  <si>
    <t>36408</t>
  </si>
  <si>
    <t>5.140.30.196</t>
  </si>
  <si>
    <t>02.06.2020 18:23:27</t>
  </si>
  <si>
    <t>94187</t>
  </si>
  <si>
    <t>36406</t>
  </si>
  <si>
    <t>83.169.216.31</t>
  </si>
  <si>
    <t>02.06.2020 17:27:49</t>
  </si>
  <si>
    <t>94182</t>
  </si>
  <si>
    <t>36402</t>
  </si>
  <si>
    <t>85.140.15.105</t>
  </si>
  <si>
    <t>02.06.2020 16:29:11</t>
  </si>
  <si>
    <t>94180</t>
  </si>
  <si>
    <t>36400</t>
  </si>
  <si>
    <t>151.252.77.184</t>
  </si>
  <si>
    <t>02.06.2020 15:23:54</t>
  </si>
  <si>
    <t>94174</t>
  </si>
  <si>
    <t>36394</t>
  </si>
  <si>
    <t>176.59.212.163</t>
  </si>
  <si>
    <t>02.06.2020 14:18:28</t>
  </si>
  <si>
    <t>Сменить управление.</t>
  </si>
  <si>
    <t>94167</t>
  </si>
  <si>
    <t>36393</t>
  </si>
  <si>
    <t>37.79.94.166</t>
  </si>
  <si>
    <t>02.06.2020 13:37:00</t>
  </si>
  <si>
    <t>94161</t>
  </si>
  <si>
    <t>36387</t>
  </si>
  <si>
    <t>188.18.252.242</t>
  </si>
  <si>
    <t>02.06.2020 12:41:44</t>
  </si>
  <si>
    <t>94159</t>
  </si>
  <si>
    <t>36386</t>
  </si>
  <si>
    <t>188.18.208.189</t>
  </si>
  <si>
    <t>02.06.2020 12:39:05</t>
  </si>
  <si>
    <t>94156</t>
  </si>
  <si>
    <t>36383</t>
  </si>
  <si>
    <t>83.169.216.37</t>
  </si>
  <si>
    <t>02.06.2020 12:33:01</t>
  </si>
  <si>
    <t>94153</t>
  </si>
  <si>
    <t>36380</t>
  </si>
  <si>
    <t>85.140.26.198</t>
  </si>
  <si>
    <t>02.06.2020 11:43:26</t>
  </si>
  <si>
    <t>94151</t>
  </si>
  <si>
    <t>24840</t>
  </si>
  <si>
    <t>37.79.77.133</t>
  </si>
  <si>
    <t>02.06.2020 11:31:26</t>
  </si>
  <si>
    <t>94149</t>
  </si>
  <si>
    <t>188.17.13.164</t>
  </si>
  <si>
    <t>02.06.2020 11:26:23</t>
  </si>
  <si>
    <t>Ау</t>
  </si>
  <si>
    <t>94147</t>
  </si>
  <si>
    <t>36376</t>
  </si>
  <si>
    <t>5.129.233.67</t>
  </si>
  <si>
    <t>02.06.2020 11:22:50</t>
  </si>
  <si>
    <t>94146</t>
  </si>
  <si>
    <t>36375</t>
  </si>
  <si>
    <t>37.79.85.68</t>
  </si>
  <si>
    <t>02.06.2020 11:22:31</t>
  </si>
  <si>
    <t>94145</t>
  </si>
  <si>
    <t>36374</t>
  </si>
  <si>
    <t>37.79.95.168</t>
  </si>
  <si>
    <t>02.06.2020 11:20:08</t>
  </si>
  <si>
    <t>94139</t>
  </si>
  <si>
    <t>36370</t>
  </si>
  <si>
    <t>5.140.12.224</t>
  </si>
  <si>
    <t>02.06.2020 11:17:20</t>
  </si>
  <si>
    <t>Введите должность дежурного электрика, который может подойти в любое время и исправить неполадки с электричеством. Не тот, который будет ездить на вызов, если обесточат весь дом, а в частном порядке.</t>
  </si>
  <si>
    <t>94137</t>
  </si>
  <si>
    <t>02.06.2020 11:15:07</t>
  </si>
  <si>
    <t>94136</t>
  </si>
  <si>
    <t>36369</t>
  </si>
  <si>
    <t>178.176.113.101</t>
  </si>
  <si>
    <t>02.06.2020 11:14:01</t>
  </si>
  <si>
    <t>94132</t>
  </si>
  <si>
    <t>36366</t>
  </si>
  <si>
    <t>85.140.25.183</t>
  </si>
  <si>
    <t>02.06.2020 11:09:14</t>
  </si>
  <si>
    <t>94131</t>
  </si>
  <si>
    <t>36365</t>
  </si>
  <si>
    <t>83.169.216.161</t>
  </si>
  <si>
    <t>02.06.2020 11:09:12</t>
  </si>
  <si>
    <t>Иль ДЕ Боте</t>
  </si>
  <si>
    <t>Организация стоянки для автомобилей, улучшить работу расчетного отде (включая элементарное общение с квартиросъёмщиками), не возможно получить разъяснения и ответы на вопросы.</t>
  </si>
  <si>
    <t>94129</t>
  </si>
  <si>
    <t>36363</t>
  </si>
  <si>
    <t>151.252.74.43</t>
  </si>
  <si>
    <t>02.06.2020 11:08:25</t>
  </si>
  <si>
    <t>Маленькая придомовая парковка для автомобилей.</t>
  </si>
  <si>
    <t>94121</t>
  </si>
  <si>
    <t>36356</t>
  </si>
  <si>
    <t>89.232.228.61</t>
  </si>
  <si>
    <t>02.06.2020 10:56:34</t>
  </si>
  <si>
    <t>1. Расширить для машин стоянку 2. Горят лампочки в подьездах круглые сутки, поставить фотоэлементы(автоматическое включение и выключение света)</t>
  </si>
  <si>
    <t>94119</t>
  </si>
  <si>
    <t>36043</t>
  </si>
  <si>
    <t>188.18.241.116</t>
  </si>
  <si>
    <t>02.06.2020 10:51:30</t>
  </si>
  <si>
    <t>Своевременно выполнять работы по придомовой территории (откос травы, отремонтировать придомовые дорожки); заявления на ремонт не выполняются вообще. Выдали прайс лист на оказание платных услуг, цены очень высокие. При этом прайсе вызывать только их слесаря или сантехника. Такое чувство, что они нам купили квартиру.</t>
  </si>
  <si>
    <t>94118</t>
  </si>
  <si>
    <t>36354</t>
  </si>
  <si>
    <t>188.17.17.239</t>
  </si>
  <si>
    <t>02.06.2020 10:50:00</t>
  </si>
  <si>
    <t>На детской площадке торчит строительный мусор (штыри, гвозди, саморезы). Окна дома стоят на гарантии, жутко пропускают сквозняки. Позвонили, чтобы прислали мастера. Ответ - мастер уже один раз приезжал, теперь ждите. Ждём уже 4 месяца. Зимой не всегда своевременно вывозился снег. Когда подтаял, невозможно было проехать на коляске. Из хорошего: отличная уборщица, удобно подавать данные по счетчикам (но и тут замечания: нет окон для подачи данных за использованное отдельно электричество ночью и днём, и не принимают данные за отопление. Хотя счетчики есть и по электричеству и по отоплению), доброжелательные работницы в диспетчерской, своевременный вывоз мусора</t>
  </si>
  <si>
    <t>94116</t>
  </si>
  <si>
    <t>36353</t>
  </si>
  <si>
    <t>151.252.76.110</t>
  </si>
  <si>
    <t>02.06.2020 10:40:03</t>
  </si>
  <si>
    <t>94112</t>
  </si>
  <si>
    <t>36349</t>
  </si>
  <si>
    <t>94.25.178.192</t>
  </si>
  <si>
    <t>02.06.2020 10:31:49</t>
  </si>
  <si>
    <t>94109</t>
  </si>
  <si>
    <t>36347</t>
  </si>
  <si>
    <t>188.18.248.62</t>
  </si>
  <si>
    <t>02.06.2020 10:26:28</t>
  </si>
  <si>
    <t>Нет.</t>
  </si>
  <si>
    <t>94108</t>
  </si>
  <si>
    <t>36346</t>
  </si>
  <si>
    <t>178.176.112.235</t>
  </si>
  <si>
    <t>02.06.2020 10:25:43</t>
  </si>
  <si>
    <t>94105</t>
  </si>
  <si>
    <t>36343</t>
  </si>
  <si>
    <t>151.252.90.248</t>
  </si>
  <si>
    <t>02.06.2020 10:21:11</t>
  </si>
  <si>
    <t>94103</t>
  </si>
  <si>
    <t>36341</t>
  </si>
  <si>
    <t>85.140.24.118</t>
  </si>
  <si>
    <t>02.06.2020 10:18:36</t>
  </si>
  <si>
    <t>94100</t>
  </si>
  <si>
    <t>36338</t>
  </si>
  <si>
    <t>213.87.249.53</t>
  </si>
  <si>
    <t>02.06.2020 10:16:14</t>
  </si>
  <si>
    <t>94098</t>
  </si>
  <si>
    <t>36336</t>
  </si>
  <si>
    <t>213.87.248.17</t>
  </si>
  <si>
    <t>02.06.2020 10:15:43</t>
  </si>
  <si>
    <t>94097</t>
  </si>
  <si>
    <t>36052</t>
  </si>
  <si>
    <t>85.140.23.157</t>
  </si>
  <si>
    <t>02.06.2020 10:15:35</t>
  </si>
  <si>
    <t>94096</t>
  </si>
  <si>
    <t>22721</t>
  </si>
  <si>
    <t>176.59.206.93</t>
  </si>
  <si>
    <t>02.06.2020 10:15:30</t>
  </si>
  <si>
    <t>94095</t>
  </si>
  <si>
    <t>36335</t>
  </si>
  <si>
    <t>151.252.70.7</t>
  </si>
  <si>
    <t>02.06.2020 10:15:21</t>
  </si>
  <si>
    <t>Самая худшая компания</t>
  </si>
  <si>
    <t>94094</t>
  </si>
  <si>
    <t>36334</t>
  </si>
  <si>
    <t>188.18.243.176</t>
  </si>
  <si>
    <t>02.06.2020 10:13:49</t>
  </si>
  <si>
    <t>94081</t>
  </si>
  <si>
    <t>36323</t>
  </si>
  <si>
    <t>178.129.99.105</t>
  </si>
  <si>
    <t>02.06.2020 00:24:17</t>
  </si>
  <si>
    <t>Лянтор 5 мкт 2 дом</t>
  </si>
  <si>
    <t>Ужасное обслуживание! Хамство, наглое поведение, бесцеремонность. Расчёты платежей систематически не верные, разобраться практически не возможно введены приёмные часы. Сдать показания счётчиков некуда. Сайт ввели, а не спросили люди умеют им пользоваться или нет.</t>
  </si>
  <si>
    <t>94079</t>
  </si>
  <si>
    <t>01.06.2020 23:51:47</t>
  </si>
  <si>
    <t>94078</t>
  </si>
  <si>
    <t>36321</t>
  </si>
  <si>
    <t>151.252.71.143</t>
  </si>
  <si>
    <t>01.06.2020 23:46:01</t>
  </si>
  <si>
    <t>Большая просьба ! Следить и вовремя вывозить мусор.</t>
  </si>
  <si>
    <t>94077</t>
  </si>
  <si>
    <t>36320</t>
  </si>
  <si>
    <t>31.173.101.110</t>
  </si>
  <si>
    <t>01.06.2020 23:44:29</t>
  </si>
  <si>
    <t>94076</t>
  </si>
  <si>
    <t>01.06.2020 23:35:56</t>
  </si>
  <si>
    <t>94068</t>
  </si>
  <si>
    <t>36316</t>
  </si>
  <si>
    <t>176.59.204.226</t>
  </si>
  <si>
    <t>01.06.2020 20:53:04</t>
  </si>
  <si>
    <t>Убрать Дармориз с поста</t>
  </si>
  <si>
    <t>94067</t>
  </si>
  <si>
    <t>36315</t>
  </si>
  <si>
    <t>83.169.216.58</t>
  </si>
  <si>
    <t>01.06.2020 20:52:45</t>
  </si>
  <si>
    <t>Лучше контролировать дворников,разобраться с отоплением</t>
  </si>
  <si>
    <t>94065</t>
  </si>
  <si>
    <t>35981</t>
  </si>
  <si>
    <t>188.18.244.181</t>
  </si>
  <si>
    <t>01.06.2020 20:19:31</t>
  </si>
  <si>
    <t>Всем доволен</t>
  </si>
  <si>
    <t>94058</t>
  </si>
  <si>
    <t>36310</t>
  </si>
  <si>
    <t>5.140.11.168</t>
  </si>
  <si>
    <t>01.06.2020 19:43:21</t>
  </si>
  <si>
    <t>94056</t>
  </si>
  <si>
    <t>36309</t>
  </si>
  <si>
    <t>213.87.241.194</t>
  </si>
  <si>
    <t>01.06.2020 19:37:42</t>
  </si>
  <si>
    <t>94054</t>
  </si>
  <si>
    <t>22824</t>
  </si>
  <si>
    <t>85.140.77.121</t>
  </si>
  <si>
    <t>01.06.2020 19:36:13</t>
  </si>
  <si>
    <t>94049</t>
  </si>
  <si>
    <t>36308</t>
  </si>
  <si>
    <t>83.149.37.130</t>
  </si>
  <si>
    <t>01.06.2020 17:05:32</t>
  </si>
  <si>
    <t>94047</t>
  </si>
  <si>
    <t>36307</t>
  </si>
  <si>
    <t>176.59.210.153</t>
  </si>
  <si>
    <t>01.06.2020 16:26:54</t>
  </si>
  <si>
    <t>94039</t>
  </si>
  <si>
    <t>36300</t>
  </si>
  <si>
    <t>31.173.103.242</t>
  </si>
  <si>
    <t>01.06.2020 15:04:35</t>
  </si>
  <si>
    <t>94034</t>
  </si>
  <si>
    <t>36298</t>
  </si>
  <si>
    <t>188.17.36.17</t>
  </si>
  <si>
    <t>01.06.2020 14:27:05</t>
  </si>
  <si>
    <t>94032</t>
  </si>
  <si>
    <t>36297</t>
  </si>
  <si>
    <t>188.17.57.43</t>
  </si>
  <si>
    <t>01.06.2020 14:20:53</t>
  </si>
  <si>
    <t>94026</t>
  </si>
  <si>
    <t>36293</t>
  </si>
  <si>
    <t>151.252.80.99</t>
  </si>
  <si>
    <t>01.06.2020 13:46:37</t>
  </si>
  <si>
    <t>94025</t>
  </si>
  <si>
    <t>36290</t>
  </si>
  <si>
    <t>90.151.200.250</t>
  </si>
  <si>
    <t>01.06.2020 13:40:29</t>
  </si>
  <si>
    <t>Каждый год проводить косметический ремонт в подъездах, проводить озеленение придомовой территории, клумбы, обустроить хорошие детские площадки.</t>
  </si>
  <si>
    <t>94019</t>
  </si>
  <si>
    <t>36289</t>
  </si>
  <si>
    <t>37.79.71.144</t>
  </si>
  <si>
    <t>01.06.2020 12:49:20</t>
  </si>
  <si>
    <t>В новом доме текли батареи, поехали в ЖК Сибирь, у них был неприемный день, они прям из-за двери говорили что неприемный день и не хотели открывать дверь, а что делать вода на полу, телефона нет куда позвонить, тк мы там еще не жили. И не дали телефон куда позвонить, долбились в дверь, чтоб открыли и приняли заявку, и оперативно устранили. Пришлось сильно ругаться.</t>
  </si>
  <si>
    <t>94017</t>
  </si>
  <si>
    <t>25502</t>
  </si>
  <si>
    <t>185.179.73.179</t>
  </si>
  <si>
    <t>01.06.2020 12:43:03</t>
  </si>
  <si>
    <t>94012</t>
  </si>
  <si>
    <t>36285</t>
  </si>
  <si>
    <t>01.06.2020 06:29:36</t>
  </si>
  <si>
    <t>93978</t>
  </si>
  <si>
    <t>36254</t>
  </si>
  <si>
    <t>178.176.113.135</t>
  </si>
  <si>
    <t>31.05.2020 00:05:31</t>
  </si>
  <si>
    <t>Худшая управляющая компания! Сидят там одни жулики и аферисты!</t>
  </si>
  <si>
    <t>93948</t>
  </si>
  <si>
    <t>30.05.2020 21:22:24</t>
  </si>
  <si>
    <t>93946</t>
  </si>
  <si>
    <t>30.05.2020 20:43:38</t>
  </si>
  <si>
    <t>93932</t>
  </si>
  <si>
    <t>30.05.2020 18:54:24</t>
  </si>
  <si>
    <t>93929</t>
  </si>
  <si>
    <t>36228</t>
  </si>
  <si>
    <t>77.111.247.186</t>
  </si>
  <si>
    <t>30.05.2020 12:13:27</t>
  </si>
  <si>
    <t>Работа дворников и диспетчерской на отлично. Ремонт подъездов не выполняется на просьбы и жалобы жильцов агрессия и хамство со стороны руководства в лице директора Дерьмориз.</t>
  </si>
  <si>
    <t>93851</t>
  </si>
  <si>
    <t>36185</t>
  </si>
  <si>
    <t>212.96.201.104</t>
  </si>
  <si>
    <t>28.05.2020 16:21:06</t>
  </si>
  <si>
    <t>93841</t>
  </si>
  <si>
    <t>25304</t>
  </si>
  <si>
    <t>151.252.77.228</t>
  </si>
  <si>
    <t>28.05.2020 14:01:38</t>
  </si>
  <si>
    <t>93836</t>
  </si>
  <si>
    <t>22807</t>
  </si>
  <si>
    <t>85.140.77.215</t>
  </si>
  <si>
    <t>28.05.2020 13:15:40</t>
  </si>
  <si>
    <t>93835</t>
  </si>
  <si>
    <t>36173</t>
  </si>
  <si>
    <t>37.79.78.176</t>
  </si>
  <si>
    <t>28.05.2020 13:04:26</t>
  </si>
  <si>
    <t>Поменять управляющую компанию. Почему они устанавливают разные тарифы обслуживания для домов под своим управлением?</t>
  </si>
  <si>
    <t>93834</t>
  </si>
  <si>
    <t>36142</t>
  </si>
  <si>
    <t>28.05.2020 12:58:51</t>
  </si>
  <si>
    <t>93830</t>
  </si>
  <si>
    <t>28.05.2020 12:40:32</t>
  </si>
  <si>
    <t>93828</t>
  </si>
  <si>
    <t>36167</t>
  </si>
  <si>
    <t>151.252.80.123</t>
  </si>
  <si>
    <t>28.05.2020 11:55:39</t>
  </si>
  <si>
    <t>93827</t>
  </si>
  <si>
    <t>36166</t>
  </si>
  <si>
    <t>83.169.216.166</t>
  </si>
  <si>
    <t>28.05.2020 11:50:36</t>
  </si>
  <si>
    <t>Сменить директора и отношение к людям. Постоянно начисляют с завышением тарифа. Нарушают ГК РФ.</t>
  </si>
  <si>
    <t>93825</t>
  </si>
  <si>
    <t>36165</t>
  </si>
  <si>
    <t>213.87.240.16</t>
  </si>
  <si>
    <t>28.05.2020 11:34:33</t>
  </si>
  <si>
    <t>93811</t>
  </si>
  <si>
    <t>36158</t>
  </si>
  <si>
    <t>151.252.95.246</t>
  </si>
  <si>
    <t>28.05.2020 09:30:03</t>
  </si>
  <si>
    <t>93808</t>
  </si>
  <si>
    <t>36156</t>
  </si>
  <si>
    <t>151.252.92.225</t>
  </si>
  <si>
    <t>28.05.2020 09:22:47</t>
  </si>
  <si>
    <t>Что бы больше было посажено цветов возле дома.</t>
  </si>
  <si>
    <t>93805</t>
  </si>
  <si>
    <t>35958</t>
  </si>
  <si>
    <t>28.05.2020 09:16:55</t>
  </si>
  <si>
    <t>93798</t>
  </si>
  <si>
    <t>36151</t>
  </si>
  <si>
    <t>185.179.73.18</t>
  </si>
  <si>
    <t>28.05.2020 00:21:45</t>
  </si>
  <si>
    <t>93791</t>
  </si>
  <si>
    <t>36148</t>
  </si>
  <si>
    <t>185.179.72.15</t>
  </si>
  <si>
    <t>27.05.2020 23:04:43</t>
  </si>
  <si>
    <t>довольны управляющей организацией на все 100%, особую благодарность хочется выразить дворникам</t>
  </si>
  <si>
    <t>93786</t>
  </si>
  <si>
    <t>36146</t>
  </si>
  <si>
    <t>176.59.14.71</t>
  </si>
  <si>
    <t>27.05.2020 22:48:33</t>
  </si>
  <si>
    <t>Все отлично .</t>
  </si>
  <si>
    <t>93779</t>
  </si>
  <si>
    <t>151.252.83.159</t>
  </si>
  <si>
    <t>27.05.2020 21:41:42</t>
  </si>
  <si>
    <t>Смена управления, взять под контроль деятельность управляющей компании вышестоящими инстанциями.</t>
  </si>
  <si>
    <t>93777</t>
  </si>
  <si>
    <t>30917</t>
  </si>
  <si>
    <t>178.47.241.173</t>
  </si>
  <si>
    <t>27.05.2020 20:52:36</t>
  </si>
  <si>
    <t>93770</t>
  </si>
  <si>
    <t>36139</t>
  </si>
  <si>
    <t>188.17.57.192</t>
  </si>
  <si>
    <t>27.05.2020 20:19:18</t>
  </si>
  <si>
    <t>93764</t>
  </si>
  <si>
    <t>36137</t>
  </si>
  <si>
    <t>178.47.253.163</t>
  </si>
  <si>
    <t>27.05.2020 20:00:05</t>
  </si>
  <si>
    <t>Любая работа должна не только выполняться но и контролироваться. У Жк сибири этого контроля нет. Никто не проверяет убрано или нет, приходится звонить и давать заявки чтобы там убрали или тут</t>
  </si>
  <si>
    <t>93756</t>
  </si>
  <si>
    <t>36133</t>
  </si>
  <si>
    <t>185.179.74.23</t>
  </si>
  <si>
    <t>27.05.2020 19:27:06</t>
  </si>
  <si>
    <t>93755</t>
  </si>
  <si>
    <t>36132</t>
  </si>
  <si>
    <t>188.18.247.15</t>
  </si>
  <si>
    <t>27.05.2020 19:03:48</t>
  </si>
  <si>
    <t>93752</t>
  </si>
  <si>
    <t>27.05.2020 18:56:17</t>
  </si>
  <si>
    <t>93748</t>
  </si>
  <si>
    <t>36129</t>
  </si>
  <si>
    <t>176.59.204.176</t>
  </si>
  <si>
    <t>27.05.2020 18:40:56</t>
  </si>
  <si>
    <t>93745</t>
  </si>
  <si>
    <t>19691</t>
  </si>
  <si>
    <t>151.252.69.42</t>
  </si>
  <si>
    <t>27.05.2020 17:51:57</t>
  </si>
  <si>
    <t>93731</t>
  </si>
  <si>
    <t>36119</t>
  </si>
  <si>
    <t>85.140.78.217</t>
  </si>
  <si>
    <t>27.05.2020 15:50:41</t>
  </si>
  <si>
    <t>93728</t>
  </si>
  <si>
    <t>36118</t>
  </si>
  <si>
    <t>37.79.165.160</t>
  </si>
  <si>
    <t>27.05.2020 15:46:29</t>
  </si>
  <si>
    <t>93715</t>
  </si>
  <si>
    <t>36111</t>
  </si>
  <si>
    <t>85.140.17.184</t>
  </si>
  <si>
    <t>27.05.2020 15:14:38</t>
  </si>
  <si>
    <t>93711</t>
  </si>
  <si>
    <t>27.05.2020 14:38:21</t>
  </si>
  <si>
    <t>93701</t>
  </si>
  <si>
    <t>36107</t>
  </si>
  <si>
    <t>31.173.101.43</t>
  </si>
  <si>
    <t>27.05.2020 14:02:29</t>
  </si>
  <si>
    <t>Более ответственно отнестись к своим обязанностям, своевременно вывозить мусор и тщательнее контролировать уборку в подъездах</t>
  </si>
  <si>
    <t>176.59.197.37</t>
  </si>
  <si>
    <t>93684</t>
  </si>
  <si>
    <t>36101</t>
  </si>
  <si>
    <t>176.59.212.51</t>
  </si>
  <si>
    <t>27.05.2020 13:43:04</t>
  </si>
  <si>
    <t>93678</t>
  </si>
  <si>
    <t>36099</t>
  </si>
  <si>
    <t>178.176.112.243</t>
  </si>
  <si>
    <t>27.05.2020 13:29:15</t>
  </si>
  <si>
    <t>Лучшая управляющая компания района по праву! Работают на результат. Еще бы жители платили вовремя,то и работы было бы больше сделано. Молодцы! Просим побольше посадить деревьев,вытоптали и сломали все посадки прошлогодние!</t>
  </si>
  <si>
    <t>93675</t>
  </si>
  <si>
    <t>36098</t>
  </si>
  <si>
    <t>85.140.23.53</t>
  </si>
  <si>
    <t>27.05.2020 13:21:22</t>
  </si>
  <si>
    <t>93673</t>
  </si>
  <si>
    <t>36097</t>
  </si>
  <si>
    <t>27.05.2020 13:20:16</t>
  </si>
  <si>
    <t>93672</t>
  </si>
  <si>
    <t>36096</t>
  </si>
  <si>
    <t>188.18.250.9</t>
  </si>
  <si>
    <t>27.05.2020 13:19:54</t>
  </si>
  <si>
    <t>93671</t>
  </si>
  <si>
    <t>36095</t>
  </si>
  <si>
    <t>85.140.13.130</t>
  </si>
  <si>
    <t>27.05.2020 13:19:10</t>
  </si>
  <si>
    <t>93658</t>
  </si>
  <si>
    <t>36090</t>
  </si>
  <si>
    <t>31.173.101.93</t>
  </si>
  <si>
    <t>27.05.2020 13:04:51</t>
  </si>
  <si>
    <t>93655</t>
  </si>
  <si>
    <t>36088</t>
  </si>
  <si>
    <t>188.18.252.32</t>
  </si>
  <si>
    <t>27.05.2020 13:04:10</t>
  </si>
  <si>
    <t>Смена управляющей компании</t>
  </si>
  <si>
    <t>93653</t>
  </si>
  <si>
    <t>36087</t>
  </si>
  <si>
    <t>5.140.11.25</t>
  </si>
  <si>
    <t>27.05.2020 13:02:26</t>
  </si>
  <si>
    <t>93650</t>
  </si>
  <si>
    <t>36073</t>
  </si>
  <si>
    <t>178.47.241.107</t>
  </si>
  <si>
    <t>27.05.2020 13:00:54</t>
  </si>
  <si>
    <t>93649</t>
  </si>
  <si>
    <t>36086</t>
  </si>
  <si>
    <t>31.173.101.99</t>
  </si>
  <si>
    <t>27.05.2020 12:59:13</t>
  </si>
  <si>
    <t>93647</t>
  </si>
  <si>
    <t>27.05.2020 12:57:10</t>
  </si>
  <si>
    <t>93641</t>
  </si>
  <si>
    <t>36082</t>
  </si>
  <si>
    <t>5.140.14.169</t>
  </si>
  <si>
    <t>27.05.2020 12:53:27</t>
  </si>
  <si>
    <t>93639</t>
  </si>
  <si>
    <t>21614</t>
  </si>
  <si>
    <t>5.140.11.169</t>
  </si>
  <si>
    <t>27.05.2020 12:48:38</t>
  </si>
  <si>
    <t>Город лянтор</t>
  </si>
  <si>
    <t>000 ЖК СИБИРИ</t>
  </si>
  <si>
    <t>93633</t>
  </si>
  <si>
    <t>36080</t>
  </si>
  <si>
    <t>151.252.91.64</t>
  </si>
  <si>
    <t>27.05.2020 12:45:03</t>
  </si>
  <si>
    <t>93630</t>
  </si>
  <si>
    <t>36078</t>
  </si>
  <si>
    <t>151.252.77.250</t>
  </si>
  <si>
    <t>27.05.2020 12:43:00</t>
  </si>
  <si>
    <t>93627</t>
  </si>
  <si>
    <t>36076</t>
  </si>
  <si>
    <t>213.87.249.115</t>
  </si>
  <si>
    <t>27.05.2020 12:41:50</t>
  </si>
  <si>
    <t>93623</t>
  </si>
  <si>
    <t>27.05.2020 12:38:56</t>
  </si>
  <si>
    <t>Все отлично</t>
  </si>
  <si>
    <t>93618</t>
  </si>
  <si>
    <t>36071</t>
  </si>
  <si>
    <t>178.176.112.73</t>
  </si>
  <si>
    <t>27.05.2020 12:35:30</t>
  </si>
  <si>
    <t>93609</t>
  </si>
  <si>
    <t>25697</t>
  </si>
  <si>
    <t>31.173.101.157</t>
  </si>
  <si>
    <t>27.05.2020 12:30:33</t>
  </si>
  <si>
    <t>93607</t>
  </si>
  <si>
    <t>36063</t>
  </si>
  <si>
    <t>90.151.205.247</t>
  </si>
  <si>
    <t>27.05.2020 12:29:06</t>
  </si>
  <si>
    <t>Выполнять работу по всем заявкам, а не перекладывать на плечи жильцов, мотивируя тем, что они собственники</t>
  </si>
  <si>
    <t>93600</t>
  </si>
  <si>
    <t>36060</t>
  </si>
  <si>
    <t>188.18.253.218</t>
  </si>
  <si>
    <t>27.05.2020 12:23:17</t>
  </si>
  <si>
    <t>1.22/3.23</t>
  </si>
  <si>
    <t>93596</t>
  </si>
  <si>
    <t>36058</t>
  </si>
  <si>
    <t>27.05.2020 12:16:52</t>
  </si>
  <si>
    <t>93595</t>
  </si>
  <si>
    <t>36057</t>
  </si>
  <si>
    <t>37.79.170.10</t>
  </si>
  <si>
    <t>27.05.2020 12:16:23</t>
  </si>
  <si>
    <t>93594</t>
  </si>
  <si>
    <t>36056</t>
  </si>
  <si>
    <t>27.05.2020 12:15:52</t>
  </si>
  <si>
    <t>93591</t>
  </si>
  <si>
    <t>25750</t>
  </si>
  <si>
    <t>27.05.2020 12:12:42</t>
  </si>
  <si>
    <t>93590</t>
  </si>
  <si>
    <t>31469</t>
  </si>
  <si>
    <t>31.173.100.178</t>
  </si>
  <si>
    <t>27.05.2020 12:11:53</t>
  </si>
  <si>
    <t>93589</t>
  </si>
  <si>
    <t>36054</t>
  </si>
  <si>
    <t>188.18.244.122</t>
  </si>
  <si>
    <t>27.05.2020 12:11:22</t>
  </si>
  <si>
    <t>Улучшить состояние детских площадок и парковочных мест для машин</t>
  </si>
  <si>
    <t>93588</t>
  </si>
  <si>
    <t>32743</t>
  </si>
  <si>
    <t>85.140.19.227</t>
  </si>
  <si>
    <t>27.05.2020 12:10:46</t>
  </si>
  <si>
    <t>93585</t>
  </si>
  <si>
    <t>85.140.26.78</t>
  </si>
  <si>
    <t>27.05.2020 12:09:20</t>
  </si>
  <si>
    <t>93583</t>
  </si>
  <si>
    <t>36051</t>
  </si>
  <si>
    <t>85.140.24.98</t>
  </si>
  <si>
    <t>27.05.2020 12:08:14</t>
  </si>
  <si>
    <t>93582</t>
  </si>
  <si>
    <t>21878</t>
  </si>
  <si>
    <t>176.59.210.236</t>
  </si>
  <si>
    <t>27.05.2020 12:07:22</t>
  </si>
  <si>
    <t>93571</t>
  </si>
  <si>
    <t>36044</t>
  </si>
  <si>
    <t>217.114.189.138</t>
  </si>
  <si>
    <t>93570</t>
  </si>
  <si>
    <t>85.140.27.69</t>
  </si>
  <si>
    <t>27.05.2020 12:02:02</t>
  </si>
  <si>
    <t>Завышены тарифы услуг, отсутствие ремонта более 10 лет в подъезде, разбиты почтовые ящики , приносят сотрудникам кампании листы ознакомления по указаниям ,а самих постановлений нет , а подпись ставить не известно за что . Не налажена работа с ремонтом по заявлениям</t>
  </si>
  <si>
    <t>93569</t>
  </si>
  <si>
    <t>25335</t>
  </si>
  <si>
    <t>188.17.55.147</t>
  </si>
  <si>
    <t>27.05.2020 12:01:14</t>
  </si>
  <si>
    <t>Все устраивает</t>
  </si>
  <si>
    <t>93564</t>
  </si>
  <si>
    <t>36039</t>
  </si>
  <si>
    <t>31.163.201.67</t>
  </si>
  <si>
    <t>27.05.2020 12:00:03</t>
  </si>
  <si>
    <t>93561</t>
  </si>
  <si>
    <t>36037</t>
  </si>
  <si>
    <t>83.169.216.184</t>
  </si>
  <si>
    <t>27.05.2020 11:59:30</t>
  </si>
  <si>
    <t>93560</t>
  </si>
  <si>
    <t>36036</t>
  </si>
  <si>
    <t>27.05.2020 11:58:49</t>
  </si>
  <si>
    <t>93558</t>
  </si>
  <si>
    <t>36034</t>
  </si>
  <si>
    <t>31.173.120.181</t>
  </si>
  <si>
    <t>27.05.2020 11:58:19</t>
  </si>
  <si>
    <t>93557</t>
  </si>
  <si>
    <t>36033</t>
  </si>
  <si>
    <t>85.140.16.115</t>
  </si>
  <si>
    <t>27.05.2020 11:58:08</t>
  </si>
  <si>
    <t>93556</t>
  </si>
  <si>
    <t>24912</t>
  </si>
  <si>
    <t>151.252.80.51</t>
  </si>
  <si>
    <t>27.05.2020 11:57:39</t>
  </si>
  <si>
    <t>93555</t>
  </si>
  <si>
    <t>36032</t>
  </si>
  <si>
    <t>188.18.240.113</t>
  </si>
  <si>
    <t>27.05.2020 11:57:28</t>
  </si>
  <si>
    <t>93554</t>
  </si>
  <si>
    <t>33997</t>
  </si>
  <si>
    <t>31.173.103.118</t>
  </si>
  <si>
    <t>27.05.2020 11:57:17</t>
  </si>
  <si>
    <t>93553</t>
  </si>
  <si>
    <t>36031</t>
  </si>
  <si>
    <t>176.59.201.212</t>
  </si>
  <si>
    <t>27.05.2020 11:57:09</t>
  </si>
  <si>
    <t>93547</t>
  </si>
  <si>
    <t>36026</t>
  </si>
  <si>
    <t>178.176.112.123</t>
  </si>
  <si>
    <t>27.05.2020 11:54:20</t>
  </si>
  <si>
    <t>93546</t>
  </si>
  <si>
    <t>36028</t>
  </si>
  <si>
    <t>31.173.103.173</t>
  </si>
  <si>
    <t>27.05.2020 11:53:11</t>
  </si>
  <si>
    <t>93545</t>
  </si>
  <si>
    <t>36027</t>
  </si>
  <si>
    <t>85.140.19.124</t>
  </si>
  <si>
    <t>27.05.2020 11:53:09</t>
  </si>
  <si>
    <t>Больше контроля! Больше ответственности.</t>
  </si>
  <si>
    <t>93543</t>
  </si>
  <si>
    <t>27.05.2020 11:52:34</t>
  </si>
  <si>
    <t>93542</t>
  </si>
  <si>
    <t>36024</t>
  </si>
  <si>
    <t>151.252.89.73</t>
  </si>
  <si>
    <t>27.05.2020 11:51:59</t>
  </si>
  <si>
    <t>Лучшая управляющая компания в городе Лянтор</t>
  </si>
  <si>
    <t>93539</t>
  </si>
  <si>
    <t>36022</t>
  </si>
  <si>
    <t>213.87.122.56</t>
  </si>
  <si>
    <t>27.05.2020 11:50:10</t>
  </si>
  <si>
    <t>Закрыться</t>
  </si>
  <si>
    <t>93535</t>
  </si>
  <si>
    <t>36021</t>
  </si>
  <si>
    <t>5.140.18.186</t>
  </si>
  <si>
    <t>27.05.2020 11:48:46</t>
  </si>
  <si>
    <t>93534</t>
  </si>
  <si>
    <t>36020</t>
  </si>
  <si>
    <t>5.140.3.132</t>
  </si>
  <si>
    <t>27.05.2020 11:48:42</t>
  </si>
  <si>
    <t>Уделять внимание благоустройству придомовой территории. Организация детской площадки.</t>
  </si>
  <si>
    <t>93528</t>
  </si>
  <si>
    <t>36017</t>
  </si>
  <si>
    <t>188.18.252.83</t>
  </si>
  <si>
    <t>27.05.2020 11:47:58</t>
  </si>
  <si>
    <t>93526</t>
  </si>
  <si>
    <t>36016</t>
  </si>
  <si>
    <t>185.179.73.116</t>
  </si>
  <si>
    <t>27.05.2020 11:47:22</t>
  </si>
  <si>
    <t>93525</t>
  </si>
  <si>
    <t>36015</t>
  </si>
  <si>
    <t>85.140.13.181</t>
  </si>
  <si>
    <t>27.05.2020 11:47:12</t>
  </si>
  <si>
    <t>93524</t>
  </si>
  <si>
    <t>28747</t>
  </si>
  <si>
    <t>85.140.23.149</t>
  </si>
  <si>
    <t>27.05.2020 11:47:06</t>
  </si>
  <si>
    <t>93523</t>
  </si>
  <si>
    <t>21049</t>
  </si>
  <si>
    <t>188.17.62.66</t>
  </si>
  <si>
    <t>27.05.2020 11:47:04</t>
  </si>
  <si>
    <t>93519</t>
  </si>
  <si>
    <t>36012</t>
  </si>
  <si>
    <t>178.176.112.29</t>
  </si>
  <si>
    <t>27.05.2020 11:46:03</t>
  </si>
  <si>
    <t>93518</t>
  </si>
  <si>
    <t>36011</t>
  </si>
  <si>
    <t>90.151.206.246</t>
  </si>
  <si>
    <t>27.05.2020 11:46:02</t>
  </si>
  <si>
    <t>93514</t>
  </si>
  <si>
    <t>36008</t>
  </si>
  <si>
    <t>176.59.202.155</t>
  </si>
  <si>
    <t>27.05.2020 11:45:16</t>
  </si>
  <si>
    <t>93511</t>
  </si>
  <si>
    <t>36006</t>
  </si>
  <si>
    <t>217.114.190.65</t>
  </si>
  <si>
    <t>27.05.2020 11:44:39</t>
  </si>
  <si>
    <t>93509</t>
  </si>
  <si>
    <t>36005</t>
  </si>
  <si>
    <t>188.17.50.92</t>
  </si>
  <si>
    <t>27.05.2020 11:44:07</t>
  </si>
  <si>
    <t>93507</t>
  </si>
  <si>
    <t>20788</t>
  </si>
  <si>
    <t>176.59.214.79</t>
  </si>
  <si>
    <t>27.05.2020 11:43:52</t>
  </si>
  <si>
    <t>93501</t>
  </si>
  <si>
    <t>36002</t>
  </si>
  <si>
    <t>37.79.175.172</t>
  </si>
  <si>
    <t>27.05.2020 11:41:35</t>
  </si>
  <si>
    <t>93498</t>
  </si>
  <si>
    <t>36000</t>
  </si>
  <si>
    <t>188.18.246.102</t>
  </si>
  <si>
    <t>27.05.2020 11:40:00</t>
  </si>
  <si>
    <t>93496</t>
  </si>
  <si>
    <t>35998</t>
  </si>
  <si>
    <t>83.169.216.168</t>
  </si>
  <si>
    <t>27.05.2020 11:39:25</t>
  </si>
  <si>
    <t>93495</t>
  </si>
  <si>
    <t>35989</t>
  </si>
  <si>
    <t>213.87.241.15</t>
  </si>
  <si>
    <t>27.05.2020 11:39:07</t>
  </si>
  <si>
    <t>93491</t>
  </si>
  <si>
    <t>35996</t>
  </si>
  <si>
    <t>176.59.212.202</t>
  </si>
  <si>
    <t>27.05.2020 11:36:31</t>
  </si>
  <si>
    <t>93490</t>
  </si>
  <si>
    <t>35995</t>
  </si>
  <si>
    <t>31.173.101.126</t>
  </si>
  <si>
    <t>27.05.2020 11:36:03</t>
  </si>
  <si>
    <t>Замечаний нет,все устраивает</t>
  </si>
  <si>
    <t>93487</t>
  </si>
  <si>
    <t>35993</t>
  </si>
  <si>
    <t>83.169.216.136</t>
  </si>
  <si>
    <t>27.05.2020 11:33:56</t>
  </si>
  <si>
    <t>93482</t>
  </si>
  <si>
    <t>35990</t>
  </si>
  <si>
    <t>151.252.88.234</t>
  </si>
  <si>
    <t>27.05.2020 11:31:17</t>
  </si>
  <si>
    <t>93468</t>
  </si>
  <si>
    <t>27.05.2020 11:24:26</t>
  </si>
  <si>
    <t>Организовать парковку возле дома</t>
  </si>
  <si>
    <t>93463</t>
  </si>
  <si>
    <t>35980</t>
  </si>
  <si>
    <t>31.173.100.67</t>
  </si>
  <si>
    <t>27.05.2020 11:23:01</t>
  </si>
  <si>
    <t>93458</t>
  </si>
  <si>
    <t>35979</t>
  </si>
  <si>
    <t>176.59.208.175</t>
  </si>
  <si>
    <t>27.05.2020 11:21:37</t>
  </si>
  <si>
    <t>93451</t>
  </si>
  <si>
    <t>35976</t>
  </si>
  <si>
    <t>213.87.241.192</t>
  </si>
  <si>
    <t>27.05.2020 11:20:02</t>
  </si>
  <si>
    <t>Предложений нет,все устраивает))</t>
  </si>
  <si>
    <t>93428</t>
  </si>
  <si>
    <t>27.05.2020 11:14:10</t>
  </si>
  <si>
    <t>93423</t>
  </si>
  <si>
    <t>27.05.2020 11:10:50</t>
  </si>
  <si>
    <t>Организация замечательная! Всегда все заявки выполняются, на контакт сотрудники идут беспрекословно. Директор грамотный руководитель. Главный инженер и команда держатся на уровне По возможности установить видеонаблюдение во дворах и подъездах домов.</t>
  </si>
  <si>
    <t>93407</t>
  </si>
  <si>
    <t>27.05.2020 10:58:41</t>
  </si>
  <si>
    <t>93395</t>
  </si>
  <si>
    <t>35945</t>
  </si>
  <si>
    <t>217.114.189.8</t>
  </si>
  <si>
    <t>27.05.2020 10:16:44</t>
  </si>
  <si>
    <t>93342</t>
  </si>
  <si>
    <t>27003</t>
  </si>
  <si>
    <t>188.19.59.97</t>
  </si>
  <si>
    <t>26.05.2020 15:45:43</t>
  </si>
  <si>
    <t>Нижнесортымский</t>
  </si>
  <si>
    <t>Быстрее реагировать на заявки</t>
  </si>
  <si>
    <t>85.140.27.64</t>
  </si>
  <si>
    <t>178.176.112.112</t>
  </si>
  <si>
    <t>Компетентность специалистов хотелось бы увидеть. Своевременное выполнение заявок.</t>
  </si>
  <si>
    <t>83.149.37.199</t>
  </si>
  <si>
    <t>97201</t>
  </si>
  <si>
    <t>37103</t>
  </si>
  <si>
    <t>178.176.113.217</t>
  </si>
  <si>
    <t>21.08.2020 15:18:35</t>
  </si>
  <si>
    <t>п.г.т. Белый Яр</t>
  </si>
  <si>
    <t>96985</t>
  </si>
  <si>
    <t>36975</t>
  </si>
  <si>
    <t>31.173.100.93</t>
  </si>
  <si>
    <t>11.08.2020 08:41:36</t>
  </si>
  <si>
    <t>Г.п Белый Яр</t>
  </si>
  <si>
    <t>Вы пройдитесь по дворам и посмотрите улицы. Где-то песочка подсыпать,где-то веточку подпелить. Зачем у Вас мастера на участках?</t>
  </si>
  <si>
    <t>96984</t>
  </si>
  <si>
    <t>36974</t>
  </si>
  <si>
    <t>188.17.63.81</t>
  </si>
  <si>
    <t>11.08.2020 07:58:22</t>
  </si>
  <si>
    <t>96968</t>
  </si>
  <si>
    <t>36961</t>
  </si>
  <si>
    <t>31.173.100.241</t>
  </si>
  <si>
    <t>10.08.2020 16:41:28</t>
  </si>
  <si>
    <t>96965</t>
  </si>
  <si>
    <t>10.08.2020 16:34:00</t>
  </si>
  <si>
    <t>96943</t>
  </si>
  <si>
    <t>36947</t>
  </si>
  <si>
    <t>213.87.242.121</t>
  </si>
  <si>
    <t>01.08.2020 02:19:13</t>
  </si>
  <si>
    <t>Работать честно.</t>
  </si>
  <si>
    <t>96942</t>
  </si>
  <si>
    <t>36946</t>
  </si>
  <si>
    <t>188.18.254.50</t>
  </si>
  <si>
    <t>01.08.2020 02:15:00</t>
  </si>
  <si>
    <t>Заменить на другую УК. Но наши дома другие брать не хотят. А это шаражкина контора! Никаких документов на дом никаких отчётов. Абсолютно наплеватель ка ое отношение к своим объектам. У нас три нас пол года канализация под квартиру лилась, каждую неделю по раза два приезжали сантехники и просто пробивали тросом, пока эта труба окончательно не забилась и не лопнула. Потом капремонт не могли три месяца заменить трубу так как стояли суточные воды под квартирами. Все инженерные системы в ужасном состоянии, при этом у них даже планов нет никаких. Просто отвратительно работают.</t>
  </si>
  <si>
    <t>96941</t>
  </si>
  <si>
    <t>36945</t>
  </si>
  <si>
    <t>176.59.197.168</t>
  </si>
  <si>
    <t>31.07.2020 21:33:29</t>
  </si>
  <si>
    <t>Пусть поднимут зарплату людям и наберут больше штат сотрудников , у них либо не хватает рабочих рук или люди плохо исполняют свои обязанности , так как низкая оплата труда. Заявки принимаются относительно быстро , а вот ремонта по заявке порой ждём по пол года , а то и больше. Очень низкая исполняемость заявок.</t>
  </si>
  <si>
    <t>96939</t>
  </si>
  <si>
    <t>36944</t>
  </si>
  <si>
    <t>31.173.100.100</t>
  </si>
  <si>
    <t>31.07.2020 21:20:17</t>
  </si>
  <si>
    <t>96936</t>
  </si>
  <si>
    <t>23447</t>
  </si>
  <si>
    <t>151.252.64.166</t>
  </si>
  <si>
    <t>31.07.2020 19:50:03</t>
  </si>
  <si>
    <t>96935</t>
  </si>
  <si>
    <t>36941</t>
  </si>
  <si>
    <t>31.07.2020 19:25:00</t>
  </si>
  <si>
    <t>96934</t>
  </si>
  <si>
    <t>36940</t>
  </si>
  <si>
    <t>151.252.67.131</t>
  </si>
  <si>
    <t>31.07.2020 18:25:22</t>
  </si>
  <si>
    <t>Закупать новые детали, а не ставить то что найдём! Во время реагировать на заявки!</t>
  </si>
  <si>
    <t>96932</t>
  </si>
  <si>
    <t>36938</t>
  </si>
  <si>
    <t>83.149.37.66</t>
  </si>
  <si>
    <t>31.07.2020 14:55:41</t>
  </si>
  <si>
    <t>Данная организация не может существовать! Единственное предложение - реорганизация</t>
  </si>
  <si>
    <t>96928</t>
  </si>
  <si>
    <t>36934</t>
  </si>
  <si>
    <t>85.140.25.46</t>
  </si>
  <si>
    <t>31.07.2020 14:37:11</t>
  </si>
  <si>
    <t>96927</t>
  </si>
  <si>
    <t>36933</t>
  </si>
  <si>
    <t>188.18.254.171</t>
  </si>
  <si>
    <t>31.07.2020 14:08:10</t>
  </si>
  <si>
    <t>Постоянно пьяные работники</t>
  </si>
  <si>
    <t>96390</t>
  </si>
  <si>
    <t>36762</t>
  </si>
  <si>
    <t>31.173.100.83</t>
  </si>
  <si>
    <t>13.07.2020 17:56:15</t>
  </si>
  <si>
    <t>94160</t>
  </si>
  <si>
    <t>02.06.2020 12:39:09</t>
  </si>
  <si>
    <t>Накручивают счита и отключают самовольно электричество</t>
  </si>
  <si>
    <t>94134</t>
  </si>
  <si>
    <t>02.06.2020 11:10:41</t>
  </si>
  <si>
    <t>94117</t>
  </si>
  <si>
    <t>25455</t>
  </si>
  <si>
    <t>185.179.75.178</t>
  </si>
  <si>
    <t>02.06.2020 10:46:12</t>
  </si>
  <si>
    <t>Необходимо пересмотреть отношение к клиентам (общаются иногда грубо)</t>
  </si>
  <si>
    <t>94106</t>
  </si>
  <si>
    <t>36344</t>
  </si>
  <si>
    <t>37.79.85.200</t>
  </si>
  <si>
    <t>02.06.2020 10:21:34</t>
  </si>
  <si>
    <t>94101</t>
  </si>
  <si>
    <t>36339</t>
  </si>
  <si>
    <t>94.25.178.138</t>
  </si>
  <si>
    <t>02.06.2020 10:16:45</t>
  </si>
  <si>
    <t>94092</t>
  </si>
  <si>
    <t>151.252.84.185</t>
  </si>
  <si>
    <t>02.06.2020 10:13:06</t>
  </si>
  <si>
    <t>94070</t>
  </si>
  <si>
    <t>25306</t>
  </si>
  <si>
    <t>188.17.4.147</t>
  </si>
  <si>
    <t>01.06.2020 21:41:06</t>
  </si>
  <si>
    <t>94062</t>
  </si>
  <si>
    <t>36313</t>
  </si>
  <si>
    <t>94.25.178.216</t>
  </si>
  <si>
    <t>01.06.2020 20:07:21</t>
  </si>
  <si>
    <t>94055</t>
  </si>
  <si>
    <t>01.06.2020 19:36:50</t>
  </si>
  <si>
    <t>Убрать компанию</t>
  </si>
  <si>
    <t>94036</t>
  </si>
  <si>
    <t>01.06.2020 15:02:18</t>
  </si>
  <si>
    <t>94033</t>
  </si>
  <si>
    <t>36296</t>
  </si>
  <si>
    <t>31.173.100.197</t>
  </si>
  <si>
    <t>01.06.2020 14:25:37</t>
  </si>
  <si>
    <t>Поменять управляющую компанию</t>
  </si>
  <si>
    <t>94031</t>
  </si>
  <si>
    <t>36268</t>
  </si>
  <si>
    <t>188.18.255.117</t>
  </si>
  <si>
    <t>01.06.2020 14:18:47</t>
  </si>
  <si>
    <t>94024</t>
  </si>
  <si>
    <t>36292</t>
  </si>
  <si>
    <t>83.169.216.185</t>
  </si>
  <si>
    <t>01.06.2020 13:38:49</t>
  </si>
  <si>
    <t>94022</t>
  </si>
  <si>
    <t>01.06.2020 13:35:43</t>
  </si>
  <si>
    <t>Проводить ежегодно косметический ремонт в подъездах, облагараживать придомовую территорию, обустроить нормальные детские площадки</t>
  </si>
  <si>
    <t>94016</t>
  </si>
  <si>
    <t>01.06.2020 12:42:01</t>
  </si>
  <si>
    <t>94015</t>
  </si>
  <si>
    <t>85.140.2.13</t>
  </si>
  <si>
    <t>01.06.2020 12:07:18</t>
  </si>
  <si>
    <t>5 мкр дом 5/1</t>
  </si>
  <si>
    <t>Закрыть раз и на всегда мошенническую компанию! Систематически неверные расчёты. Манипулирования и накрутка счётчиков. Официально в 10 группах домов идиотка сообщила что в период пандемии ничего ни кому не должна и дезинфекцию проводить не будет будет мыть 1 и 2 этаж. Подделала подписи на собрании собственников дома 2 в 5 мкр. Подделала ремонт счётчика её место в тюрьме!</t>
  </si>
  <si>
    <t>93980</t>
  </si>
  <si>
    <t>36256</t>
  </si>
  <si>
    <t>151.252.75.231</t>
  </si>
  <si>
    <t>31.05.2020 00:10:33</t>
  </si>
  <si>
    <t>93846</t>
  </si>
  <si>
    <t>36180</t>
  </si>
  <si>
    <t>188.66.33.176</t>
  </si>
  <si>
    <t>28.05.2020 15:16:58</t>
  </si>
  <si>
    <t>93838</t>
  </si>
  <si>
    <t>28.05.2020 13:25:01</t>
  </si>
  <si>
    <t>Появление ма тера на участке. Своевременное предоставление ответов на письменные обращения.</t>
  </si>
  <si>
    <t>93802</t>
  </si>
  <si>
    <t>28.05.2020 07:49:16</t>
  </si>
  <si>
    <t>93746</t>
  </si>
  <si>
    <t>36127</t>
  </si>
  <si>
    <t>85.140.25.134</t>
  </si>
  <si>
    <t>27.05.2020 18:12:48</t>
  </si>
  <si>
    <t>Адекватно реагировать на проблемы жильцов. Ставить на первое место выполнение своих обязанностей, а не личное отношение. Соблюдать законы. Открыто вести свою финансовую деятельность.</t>
  </si>
  <si>
    <t>93718</t>
  </si>
  <si>
    <t>31684</t>
  </si>
  <si>
    <t>31.173.101.139</t>
  </si>
  <si>
    <t>27.05.2020 15:21:11</t>
  </si>
  <si>
    <t>5-5/1</t>
  </si>
  <si>
    <t>93709</t>
  </si>
  <si>
    <t>36109</t>
  </si>
  <si>
    <t>151.252.71.110</t>
  </si>
  <si>
    <t>27.05.2020 14:35:12</t>
  </si>
  <si>
    <t>93697</t>
  </si>
  <si>
    <t>27.05.2020 13:53:16</t>
  </si>
  <si>
    <t>93691</t>
  </si>
  <si>
    <t>27.05.2020 13:49:58</t>
  </si>
  <si>
    <t>93656</t>
  </si>
  <si>
    <t>36089</t>
  </si>
  <si>
    <t>85.140.22.159</t>
  </si>
  <si>
    <t>27.05.2020 13:04:13</t>
  </si>
  <si>
    <t>93622</t>
  </si>
  <si>
    <t>27.05.2020 12:38:18</t>
  </si>
  <si>
    <t>93612</t>
  </si>
  <si>
    <t>36067</t>
  </si>
  <si>
    <t>176.59.213.40</t>
  </si>
  <si>
    <t>27.05.2020 12:33:04</t>
  </si>
  <si>
    <t>93606</t>
  </si>
  <si>
    <t>27.05.2020 12:28:38</t>
  </si>
  <si>
    <t>93602</t>
  </si>
  <si>
    <t>27.05.2020 12:24:04</t>
  </si>
  <si>
    <t>Ремонт в подъездах не производится, Лавочки некрашеные .Ставлю положительную оценку только за счёт уборщицы Луизы, которая Мыла и чистила наш дом и двор. И то, нашиу уборщицу Луизу, забрала директор на другой объект, а новая уборщица, ещё никак себя не зарекомендовала.</t>
  </si>
  <si>
    <t>93599</t>
  </si>
  <si>
    <t>20833</t>
  </si>
  <si>
    <t>90.151.206.36</t>
  </si>
  <si>
    <t>27.05.2020 12:20:52</t>
  </si>
  <si>
    <t>93578</t>
  </si>
  <si>
    <t>36049</t>
  </si>
  <si>
    <t>151.252.89.10</t>
  </si>
  <si>
    <t>27.05.2020 12:04:31</t>
  </si>
  <si>
    <t>Нехватка слесарей и сантехников</t>
  </si>
  <si>
    <t>93574</t>
  </si>
  <si>
    <t>36047</t>
  </si>
  <si>
    <t>31.173.101.197</t>
  </si>
  <si>
    <t>27.05.2020 12:02:57</t>
  </si>
  <si>
    <t>93573</t>
  </si>
  <si>
    <t>36046</t>
  </si>
  <si>
    <t>85.140.19.152</t>
  </si>
  <si>
    <t>27.05.2020 12:02:51</t>
  </si>
  <si>
    <t>93568</t>
  </si>
  <si>
    <t>36042</t>
  </si>
  <si>
    <t>85.140.18.215</t>
  </si>
  <si>
    <t>27.05.2020 12:00:44</t>
  </si>
  <si>
    <t>ООО Ж.К Сибири</t>
  </si>
  <si>
    <t>93565</t>
  </si>
  <si>
    <t>178.176.112.253</t>
  </si>
  <si>
    <t>27.05.2020 12:00:10</t>
  </si>
  <si>
    <t>000 ЖК Сибири</t>
  </si>
  <si>
    <t>93550</t>
  </si>
  <si>
    <t>36030</t>
  </si>
  <si>
    <t>213.87.241.28</t>
  </si>
  <si>
    <t>27.05.2020 11:55:53</t>
  </si>
  <si>
    <t>Наша компания меня полностью устраивает.</t>
  </si>
  <si>
    <t>93549</t>
  </si>
  <si>
    <t>36029</t>
  </si>
  <si>
    <t>188.17.18.184</t>
  </si>
  <si>
    <t>27.05.2020 11:55:20</t>
  </si>
  <si>
    <t>93544</t>
  </si>
  <si>
    <t>27.05.2020 11:52:57</t>
  </si>
  <si>
    <t>93540</t>
  </si>
  <si>
    <t>21239</t>
  </si>
  <si>
    <t>5.140.11.250</t>
  </si>
  <si>
    <t>27.05.2020 11:50:26</t>
  </si>
  <si>
    <t>93521</t>
  </si>
  <si>
    <t>27.05.2020 11:46:56</t>
  </si>
  <si>
    <t>93516</t>
  </si>
  <si>
    <t>36009</t>
  </si>
  <si>
    <t>83.149.37.125</t>
  </si>
  <si>
    <t>27.05.2020 11:45:30</t>
  </si>
  <si>
    <t>Облагоустроить преддомовую территорию: Цветы, деревья и т. Д</t>
  </si>
  <si>
    <t>93513</t>
  </si>
  <si>
    <t>27.05.2020 11:45:08</t>
  </si>
  <si>
    <t>93508</t>
  </si>
  <si>
    <t>22364</t>
  </si>
  <si>
    <t>31.173.101.251</t>
  </si>
  <si>
    <t>27.05.2020 11:44:02</t>
  </si>
  <si>
    <t>Поменять УК</t>
  </si>
  <si>
    <t>93480</t>
  </si>
  <si>
    <t>27.05.2020 11:29:43</t>
  </si>
  <si>
    <t>93476</t>
  </si>
  <si>
    <t>35986</t>
  </si>
  <si>
    <t>27.05.2020 11:28:21</t>
  </si>
  <si>
    <t>93371</t>
  </si>
  <si>
    <t>34137</t>
  </si>
  <si>
    <t>188.17.38.152</t>
  </si>
  <si>
    <t>26.05.2020 19:36:54</t>
  </si>
  <si>
    <t>93366</t>
  </si>
  <si>
    <t>34047</t>
  </si>
  <si>
    <t>188.18.253.241</t>
  </si>
  <si>
    <t>26.05.2020 17:57:29</t>
  </si>
  <si>
    <t>Ульт-ягун</t>
  </si>
  <si>
    <t>93359</t>
  </si>
  <si>
    <t>34092</t>
  </si>
  <si>
    <t>94.25.178.157</t>
  </si>
  <si>
    <t>26.05.2020 17:38:37</t>
  </si>
  <si>
    <t>Ульт -ягун</t>
  </si>
  <si>
    <t>93357</t>
  </si>
  <si>
    <t>28623</t>
  </si>
  <si>
    <t>85.140.77.127</t>
  </si>
  <si>
    <t>26.05.2020 17:08:21</t>
  </si>
  <si>
    <t>93348</t>
  </si>
  <si>
    <t>30978</t>
  </si>
  <si>
    <t>62.105.2.155</t>
  </si>
  <si>
    <t>26.05.2020 16:39:44</t>
  </si>
  <si>
    <t>93322</t>
  </si>
  <si>
    <t>35897</t>
  </si>
  <si>
    <t>172.17.4.179</t>
  </si>
  <si>
    <t>26.05.2020 08:51:39</t>
  </si>
  <si>
    <t>93617</t>
  </si>
  <si>
    <t>27.05.2020 12:34:48</t>
  </si>
  <si>
    <t>Сургут</t>
  </si>
  <si>
    <t>93613</t>
  </si>
  <si>
    <t>27.05.2020 12:33:12</t>
  </si>
  <si>
    <t>93536</t>
  </si>
  <si>
    <t>27.05.2020 11:49:14</t>
  </si>
  <si>
    <t>93529</t>
  </si>
  <si>
    <t>27.05.2020 11:48:08</t>
  </si>
  <si>
    <t>93377</t>
  </si>
  <si>
    <t>35922</t>
  </si>
  <si>
    <t>188.17.5.27</t>
  </si>
  <si>
    <t>27.05.2020 05:12:32</t>
  </si>
  <si>
    <t>93373</t>
  </si>
  <si>
    <t>35934</t>
  </si>
  <si>
    <t>188.18.244.150</t>
  </si>
  <si>
    <t>26.05.2020 21:29:44</t>
  </si>
  <si>
    <t>93370</t>
  </si>
  <si>
    <t>35933</t>
  </si>
  <si>
    <t>188.17.60.132</t>
  </si>
  <si>
    <t>26.05.2020 18:44:14</t>
  </si>
  <si>
    <t>Ульт - Ягун</t>
  </si>
  <si>
    <t>Работать в целом, а не заниматься только сбором денег с жильцов. Подъезды страшные, ремонта не видавшие. Окна битые. По большому счету внешний вид держится благодаря стараниями самих жильцов.</t>
  </si>
  <si>
    <t>93369</t>
  </si>
  <si>
    <t>35932</t>
  </si>
  <si>
    <t>37.79.68.23</t>
  </si>
  <si>
    <t>26.05.2020 18:36:30</t>
  </si>
  <si>
    <t>93367</t>
  </si>
  <si>
    <t>35930</t>
  </si>
  <si>
    <t>37.79.90.248</t>
  </si>
  <si>
    <t>26.05.2020 18:24:09</t>
  </si>
  <si>
    <t>93365</t>
  </si>
  <si>
    <t>35929</t>
  </si>
  <si>
    <t>178.176.113.22</t>
  </si>
  <si>
    <t>26.05.2020 17:56:20</t>
  </si>
  <si>
    <t>93364</t>
  </si>
  <si>
    <t>35928</t>
  </si>
  <si>
    <t>151.252.71.205</t>
  </si>
  <si>
    <t>26.05.2020 17:53:30</t>
  </si>
  <si>
    <t>93363</t>
  </si>
  <si>
    <t>35927</t>
  </si>
  <si>
    <t>151.252.79.163</t>
  </si>
  <si>
    <t>26.05.2020 17:49:25</t>
  </si>
  <si>
    <t>93362</t>
  </si>
  <si>
    <t>35926</t>
  </si>
  <si>
    <t>5.140.20.132</t>
  </si>
  <si>
    <t>26.05.2020 17:48:52</t>
  </si>
  <si>
    <t>Управляющая компания должна заключить договор с РКЦ Сургутского района. Что бы нам жителям сельского поселения было удобней решать вопросы связанные с МУП "ТО УТВиВ 1" по Сургутскому району. Невозможно поменять данные количества поживающих в квартире, а точнее в квитанции.Управляющая вообще отказывается быть посредником между нами собственниками и ресурсоснабжающей организацией.</t>
  </si>
  <si>
    <t>93360</t>
  </si>
  <si>
    <t>28404</t>
  </si>
  <si>
    <t>188.17.51.131</t>
  </si>
  <si>
    <t>26.05.2020 17:44:01</t>
  </si>
  <si>
    <t>93358</t>
  </si>
  <si>
    <t>35924</t>
  </si>
  <si>
    <t>188.18.243.196</t>
  </si>
  <si>
    <t>26.05.2020 17:09:01</t>
  </si>
  <si>
    <t>Ульт Ягун</t>
  </si>
  <si>
    <t>93356</t>
  </si>
  <si>
    <t>35923</t>
  </si>
  <si>
    <t>37.79.70.210</t>
  </si>
  <si>
    <t>26.05.2020 17:05:15</t>
  </si>
  <si>
    <t>ульт-ягун</t>
  </si>
  <si>
    <t>Больше прислушиваться к людям! Реагировать адекватно на замечания.</t>
  </si>
  <si>
    <t>93355</t>
  </si>
  <si>
    <t>26.05.2020 17:02:31</t>
  </si>
  <si>
    <t>Закрыть мусорные контейнеры крышками.Дезенфицировать у мусорной территории,а также контейнеры.Убрать собак,которые гуляют по детской площадке,они вытаскивают пакеты с мусорных контейнеров.Нет текущего ремонта подъездов и домов. тротуары раздолбаны,под козырьками разбиты площадки.</t>
  </si>
  <si>
    <t>93354</t>
  </si>
  <si>
    <t>34358</t>
  </si>
  <si>
    <t>94.25.178.52</t>
  </si>
  <si>
    <t>26.05.2020 16:58:07</t>
  </si>
  <si>
    <t>93352</t>
  </si>
  <si>
    <t>35920</t>
  </si>
  <si>
    <t>85.140.14.158</t>
  </si>
  <si>
    <t>26.05.2020 16:55:41</t>
  </si>
  <si>
    <t>П. Ульт-Ягун</t>
  </si>
  <si>
    <t>Косметический ремонт в подъезде не делали давно.</t>
  </si>
  <si>
    <t>93349</t>
  </si>
  <si>
    <t>34533</t>
  </si>
  <si>
    <t>31.163.200.39</t>
  </si>
  <si>
    <t>26.05.2020 16:43:52</t>
  </si>
  <si>
    <t>93346</t>
  </si>
  <si>
    <t>34115</t>
  </si>
  <si>
    <t>31.173.120.86</t>
  </si>
  <si>
    <t>26.05.2020 16:36:52</t>
  </si>
  <si>
    <t>93345</t>
  </si>
  <si>
    <t>35918</t>
  </si>
  <si>
    <t>26.05.2020 16:36:02</t>
  </si>
  <si>
    <t>93341</t>
  </si>
  <si>
    <t>35915</t>
  </si>
  <si>
    <t>89.232.192.125</t>
  </si>
  <si>
    <t>26.05.2020 15:42:06</t>
  </si>
  <si>
    <t>93320</t>
  </si>
  <si>
    <t>34009</t>
  </si>
  <si>
    <t>25.05.2020 17:16:41</t>
  </si>
  <si>
    <t>97261</t>
  </si>
  <si>
    <t>37018</t>
  </si>
  <si>
    <t>03.09.2020 14:31:02</t>
  </si>
  <si>
    <t>поселок Федоровский</t>
  </si>
  <si>
    <t>97260</t>
  </si>
  <si>
    <t>03.09.2020 10:56:31</t>
  </si>
  <si>
    <t>97259</t>
  </si>
  <si>
    <t>37074</t>
  </si>
  <si>
    <t>03.09.2020 08:52:47</t>
  </si>
  <si>
    <t>97257</t>
  </si>
  <si>
    <t>37048</t>
  </si>
  <si>
    <t>176.59.195.172</t>
  </si>
  <si>
    <t>31.08.2020 12:11:09</t>
  </si>
  <si>
    <t>ФЁДОРОВСКИЙ</t>
  </si>
  <si>
    <t>97256</t>
  </si>
  <si>
    <t>31.08.2020 12:09:36</t>
  </si>
  <si>
    <t>пгт Фёдоровский</t>
  </si>
  <si>
    <t>97255</t>
  </si>
  <si>
    <t>31.08.2020 09:00:53</t>
  </si>
  <si>
    <t>Пгт Федоровский</t>
  </si>
  <si>
    <t>97254</t>
  </si>
  <si>
    <t>31.08.2020 08:57:52</t>
  </si>
  <si>
    <t>97253</t>
  </si>
  <si>
    <t>31.08.2020 08:39:14</t>
  </si>
  <si>
    <t>97252</t>
  </si>
  <si>
    <t>31.08.2020 08:38:04</t>
  </si>
  <si>
    <t>97251</t>
  </si>
  <si>
    <t>176.59.199.58</t>
  </si>
  <si>
    <t>28.08.2020 16:33:15</t>
  </si>
  <si>
    <t>97250</t>
  </si>
  <si>
    <t>28.08.2020 16:30:25</t>
  </si>
  <si>
    <t>97249</t>
  </si>
  <si>
    <t>28.08.2020 15:55:47</t>
  </si>
  <si>
    <t>97248</t>
  </si>
  <si>
    <t>28.08.2020 15:40:32</t>
  </si>
  <si>
    <t>97247</t>
  </si>
  <si>
    <t>28.08.2020 15:30:29</t>
  </si>
  <si>
    <t>фёдоровский</t>
  </si>
  <si>
    <t>97246</t>
  </si>
  <si>
    <t>28.08.2020 15:28:12</t>
  </si>
  <si>
    <t>97245</t>
  </si>
  <si>
    <t>28.08.2020 11:21:12</t>
  </si>
  <si>
    <t>97243</t>
  </si>
  <si>
    <t>37019</t>
  </si>
  <si>
    <t>27.08.2020 14:42:30</t>
  </si>
  <si>
    <t>97242</t>
  </si>
  <si>
    <t>176.59.199.153</t>
  </si>
  <si>
    <t>27.08.2020 14:24:06</t>
  </si>
  <si>
    <t>97241</t>
  </si>
  <si>
    <t>27.08.2020 14:21:00</t>
  </si>
  <si>
    <t>п. Федоровский</t>
  </si>
  <si>
    <t>97240</t>
  </si>
  <si>
    <t>37029</t>
  </si>
  <si>
    <t>27.08.2020 12:20:26</t>
  </si>
  <si>
    <t>97239</t>
  </si>
  <si>
    <t>27.08.2020 11:45:36</t>
  </si>
  <si>
    <t>97238</t>
  </si>
  <si>
    <t>176.59.203.216</t>
  </si>
  <si>
    <t>27.08.2020 11:27:03</t>
  </si>
  <si>
    <t>97237</t>
  </si>
  <si>
    <t>27.08.2020 11:26:30</t>
  </si>
  <si>
    <t>97235</t>
  </si>
  <si>
    <t>27.08.2020 09:52:52</t>
  </si>
  <si>
    <t>97234</t>
  </si>
  <si>
    <t>27.08.2020 09:52:28</t>
  </si>
  <si>
    <t>97233</t>
  </si>
  <si>
    <t>27.08.2020 09:28:12</t>
  </si>
  <si>
    <t>97232</t>
  </si>
  <si>
    <t>27.08.2020 09:26:49</t>
  </si>
  <si>
    <t>97231</t>
  </si>
  <si>
    <t>27.08.2020 09:15:39</t>
  </si>
  <si>
    <t>97230</t>
  </si>
  <si>
    <t>27.08.2020 08:56:33</t>
  </si>
  <si>
    <t>97229</t>
  </si>
  <si>
    <t>37112</t>
  </si>
  <si>
    <t>178.176.113.170</t>
  </si>
  <si>
    <t>27.08.2020 08:49:58</t>
  </si>
  <si>
    <t>97228</t>
  </si>
  <si>
    <t>27.08.2020 08:47:19</t>
  </si>
  <si>
    <t>97227</t>
  </si>
  <si>
    <t>27.08.2020 08:45:42</t>
  </si>
  <si>
    <t>97226</t>
  </si>
  <si>
    <t>37052</t>
  </si>
  <si>
    <t>213.87.248.182</t>
  </si>
  <si>
    <t>27.08.2020 08:40:20</t>
  </si>
  <si>
    <t>97225</t>
  </si>
  <si>
    <t>26.08.2020 16:47:40</t>
  </si>
  <si>
    <t>97224</t>
  </si>
  <si>
    <t>176.59.199.223</t>
  </si>
  <si>
    <t>26.08.2020 16:39:26</t>
  </si>
  <si>
    <t>фёдоровский л78</t>
  </si>
  <si>
    <t>97223</t>
  </si>
  <si>
    <t>26.08.2020 16:38:49</t>
  </si>
  <si>
    <t>97222</t>
  </si>
  <si>
    <t>26.08.2020 16:29:09</t>
  </si>
  <si>
    <t>97221</t>
  </si>
  <si>
    <t>26.08.2020 16:28:00</t>
  </si>
  <si>
    <t>97220</t>
  </si>
  <si>
    <t>26.08.2020 14:41:02</t>
  </si>
  <si>
    <t>97217</t>
  </si>
  <si>
    <t>24.08.2020 17:19:00</t>
  </si>
  <si>
    <t>97214</t>
  </si>
  <si>
    <t>24.08.2020 10:34:54</t>
  </si>
  <si>
    <t>97212</t>
  </si>
  <si>
    <t>151.252.84.223</t>
  </si>
  <si>
    <t>22.08.2020 21:36:02</t>
  </si>
  <si>
    <t>97210</t>
  </si>
  <si>
    <t>35089</t>
  </si>
  <si>
    <t>151.252.78.134</t>
  </si>
  <si>
    <t>22.08.2020 12:30:42</t>
  </si>
  <si>
    <t>Больше контроля без предупреждения</t>
  </si>
  <si>
    <t>97209</t>
  </si>
  <si>
    <t>37108</t>
  </si>
  <si>
    <t>83.149.21.32</t>
  </si>
  <si>
    <t>21.08.2020 19:06:25</t>
  </si>
  <si>
    <t>97208</t>
  </si>
  <si>
    <t>176.59.207.197</t>
  </si>
  <si>
    <t>21.08.2020 16:43:54</t>
  </si>
  <si>
    <t>97207</t>
  </si>
  <si>
    <t>21.08.2020 16:42:36</t>
  </si>
  <si>
    <t>97206</t>
  </si>
  <si>
    <t>37107</t>
  </si>
  <si>
    <t>21.08.2020 16:21:06</t>
  </si>
  <si>
    <t>97205</t>
  </si>
  <si>
    <t>37106</t>
  </si>
  <si>
    <t>79.126.84.218</t>
  </si>
  <si>
    <t>21.08.2020 16:15:00</t>
  </si>
  <si>
    <t>97204</t>
  </si>
  <si>
    <t>21.08.2020 16:03:21</t>
  </si>
  <si>
    <t>97203</t>
  </si>
  <si>
    <t>37104</t>
  </si>
  <si>
    <t>21.08.2020 16:02:57</t>
  </si>
  <si>
    <t>97202</t>
  </si>
  <si>
    <t>21.08.2020 16:02:36</t>
  </si>
  <si>
    <t>97200</t>
  </si>
  <si>
    <t>21.08.2020 14:00:52</t>
  </si>
  <si>
    <t>97199</t>
  </si>
  <si>
    <t>21.08.2020 13:51:14</t>
  </si>
  <si>
    <t>97198</t>
  </si>
  <si>
    <t>21.08.2020 13:48:48</t>
  </si>
  <si>
    <t>97197</t>
  </si>
  <si>
    <t>21.08.2020 11:47:02</t>
  </si>
  <si>
    <t>97196</t>
  </si>
  <si>
    <t>176.59.207.248</t>
  </si>
  <si>
    <t>21.08.2020 11:45:29</t>
  </si>
  <si>
    <t>97195</t>
  </si>
  <si>
    <t>21.08.2020 10:50:24</t>
  </si>
  <si>
    <t>97193</t>
  </si>
  <si>
    <t>21.08.2020 10:33:29</t>
  </si>
  <si>
    <t>97192</t>
  </si>
  <si>
    <t>21.08.2020 10:29:00</t>
  </si>
  <si>
    <t>97191</t>
  </si>
  <si>
    <t>37050</t>
  </si>
  <si>
    <t>94.25.178.167</t>
  </si>
  <si>
    <t>21.08.2020 09:55:57</t>
  </si>
  <si>
    <t>97190</t>
  </si>
  <si>
    <t>213.87.241.43</t>
  </si>
  <si>
    <t>21.08.2020 09:55:23</t>
  </si>
  <si>
    <t>97189</t>
  </si>
  <si>
    <t>21.08.2020 09:42:22</t>
  </si>
  <si>
    <t>97188</t>
  </si>
  <si>
    <t>21.08.2020 09:41:03</t>
  </si>
  <si>
    <t>97187</t>
  </si>
  <si>
    <t>21.08.2020 09:13:01</t>
  </si>
  <si>
    <t>97186</t>
  </si>
  <si>
    <t>21.08.2020 09:11:15</t>
  </si>
  <si>
    <t>97180</t>
  </si>
  <si>
    <t>37069</t>
  </si>
  <si>
    <t>20.08.2020 11:13:04</t>
  </si>
  <si>
    <t>97179</t>
  </si>
  <si>
    <t>20.08.2020 10:25:00</t>
  </si>
  <si>
    <t>п.Фёдоровский</t>
  </si>
  <si>
    <t>97178</t>
  </si>
  <si>
    <t>20.08.2020 09:45:29</t>
  </si>
  <si>
    <t>97177</t>
  </si>
  <si>
    <t>176.59.215.152</t>
  </si>
  <si>
    <t>20.08.2020 09:25:08</t>
  </si>
  <si>
    <t>97176</t>
  </si>
  <si>
    <t>20.08.2020 09:24:22</t>
  </si>
  <si>
    <t>97175</t>
  </si>
  <si>
    <t>37097</t>
  </si>
  <si>
    <t>20.08.2020 09:04:20</t>
  </si>
  <si>
    <t>97174</t>
  </si>
  <si>
    <t>37060</t>
  </si>
  <si>
    <t>83.169.216.99</t>
  </si>
  <si>
    <t>20.08.2020 09:04:14</t>
  </si>
  <si>
    <t>97173</t>
  </si>
  <si>
    <t>37096</t>
  </si>
  <si>
    <t>188.17.62.9</t>
  </si>
  <si>
    <t>20.08.2020 08:56:51</t>
  </si>
  <si>
    <t>97172</t>
  </si>
  <si>
    <t>37037</t>
  </si>
  <si>
    <t>188.18.55.179</t>
  </si>
  <si>
    <t>20.08.2020 08:53:57</t>
  </si>
  <si>
    <t>г.п. Федоровский</t>
  </si>
  <si>
    <t>97171</t>
  </si>
  <si>
    <t>36124</t>
  </si>
  <si>
    <t>20.08.2020 08:51:15</t>
  </si>
  <si>
    <t>пгт.Федоровский Сургутский район</t>
  </si>
  <si>
    <t>97170</t>
  </si>
  <si>
    <t>20.08.2020 08:42:02</t>
  </si>
  <si>
    <t>97169</t>
  </si>
  <si>
    <t>85.140.17.188</t>
  </si>
  <si>
    <t>20.08.2020 08:41:53</t>
  </si>
  <si>
    <t>97168</t>
  </si>
  <si>
    <t>20.08.2020 08:39:24</t>
  </si>
  <si>
    <t>97163</t>
  </si>
  <si>
    <t>37092</t>
  </si>
  <si>
    <t>151.252.85.136</t>
  </si>
  <si>
    <t>19.08.2020 13:44:07</t>
  </si>
  <si>
    <t>97161</t>
  </si>
  <si>
    <t>19.08.2020 12:00:25</t>
  </si>
  <si>
    <t>97160</t>
  </si>
  <si>
    <t>19.08.2020 08:45:23</t>
  </si>
  <si>
    <t>97159</t>
  </si>
  <si>
    <t>37090</t>
  </si>
  <si>
    <t>151.252.69.48</t>
  </si>
  <si>
    <t>18.08.2020 18:38:54</t>
  </si>
  <si>
    <t>97157</t>
  </si>
  <si>
    <t>37089</t>
  </si>
  <si>
    <t>83.169.216.48</t>
  </si>
  <si>
    <t>18.08.2020 14:35:16</t>
  </si>
  <si>
    <t>97155</t>
  </si>
  <si>
    <t>37088</t>
  </si>
  <si>
    <t>31.173.103.245</t>
  </si>
  <si>
    <t>18.08.2020 13:08:07</t>
  </si>
  <si>
    <t>97154</t>
  </si>
  <si>
    <t>18.08.2020 11:42:59</t>
  </si>
  <si>
    <t>97152</t>
  </si>
  <si>
    <t>21944</t>
  </si>
  <si>
    <t>31.173.120.37</t>
  </si>
  <si>
    <t>18.08.2020 11:25:23</t>
  </si>
  <si>
    <t>Проводить проверки вышестоящим руководством</t>
  </si>
  <si>
    <t>97151</t>
  </si>
  <si>
    <t>37086</t>
  </si>
  <si>
    <t>178.176.112.153</t>
  </si>
  <si>
    <t>18.08.2020 11:23:11</t>
  </si>
  <si>
    <t>97147</t>
  </si>
  <si>
    <t>21885</t>
  </si>
  <si>
    <t>188.19.53.127</t>
  </si>
  <si>
    <t>18.08.2020 10:57:00</t>
  </si>
  <si>
    <t>97146</t>
  </si>
  <si>
    <t>37083</t>
  </si>
  <si>
    <t>151.252.85.152</t>
  </si>
  <si>
    <t>18.08.2020 10:54:11</t>
  </si>
  <si>
    <t>п.Федоровский</t>
  </si>
  <si>
    <t>97142</t>
  </si>
  <si>
    <t>37080</t>
  </si>
  <si>
    <t>83.149.37.10</t>
  </si>
  <si>
    <t>18.08.2020 10:22:48</t>
  </si>
  <si>
    <t>97141</t>
  </si>
  <si>
    <t>37079</t>
  </si>
  <si>
    <t>178.176.113.127</t>
  </si>
  <si>
    <t>18.08.2020 10:09:36</t>
  </si>
  <si>
    <t>Молодцы полностью удовлетворена</t>
  </si>
  <si>
    <t>97140</t>
  </si>
  <si>
    <t>37078</t>
  </si>
  <si>
    <t>176.59.207.70</t>
  </si>
  <si>
    <t>18.08.2020 09:33:49</t>
  </si>
  <si>
    <t>Отличная управляющая! Весь посёлок под крылом!</t>
  </si>
  <si>
    <t>97139</t>
  </si>
  <si>
    <t>31144</t>
  </si>
  <si>
    <t>178.176.112.170</t>
  </si>
  <si>
    <t>18.08.2020 09:33:30</t>
  </si>
  <si>
    <t>97138</t>
  </si>
  <si>
    <t>37077</t>
  </si>
  <si>
    <t>31.173.100.96</t>
  </si>
  <si>
    <t>18.08.2020 09:27:20</t>
  </si>
  <si>
    <t>97137</t>
  </si>
  <si>
    <t>31478</t>
  </si>
  <si>
    <t>18.08.2020 09:20:07</t>
  </si>
  <si>
    <t>97136</t>
  </si>
  <si>
    <t>25344</t>
  </si>
  <si>
    <t>188.18.242.240</t>
  </si>
  <si>
    <t>17.08.2020 21:41:34</t>
  </si>
  <si>
    <t>Начать работать! Такие деньги ежемесячно платим, а как что случись так неделями или месяцами ждём помощь от УК!</t>
  </si>
  <si>
    <t>97135</t>
  </si>
  <si>
    <t>30575</t>
  </si>
  <si>
    <t>17.08.2020 16:37:24</t>
  </si>
  <si>
    <t>97134</t>
  </si>
  <si>
    <t>37072</t>
  </si>
  <si>
    <t>17.08.2020 16:03:25</t>
  </si>
  <si>
    <t>ПГТ Федоровский</t>
  </si>
  <si>
    <t>97133</t>
  </si>
  <si>
    <t>37076</t>
  </si>
  <si>
    <t>17.08.2020 15:48:25</t>
  </si>
  <si>
    <t>97131</t>
  </si>
  <si>
    <t>19807</t>
  </si>
  <si>
    <t>85.140.12.92</t>
  </si>
  <si>
    <t>17.08.2020 15:29:38</t>
  </si>
  <si>
    <t>97128</t>
  </si>
  <si>
    <t>17.08.2020 14:57:57</t>
  </si>
  <si>
    <t>97127</t>
  </si>
  <si>
    <t>17.08.2020 14:38:01</t>
  </si>
  <si>
    <t>пгт Федоровский</t>
  </si>
  <si>
    <t>97126</t>
  </si>
  <si>
    <t>17.08.2020 14:02:52</t>
  </si>
  <si>
    <t>97125</t>
  </si>
  <si>
    <t>37073</t>
  </si>
  <si>
    <t>83.169.216.194</t>
  </si>
  <si>
    <t>17.08.2020 13:49:11</t>
  </si>
  <si>
    <t>97124</t>
  </si>
  <si>
    <t>26307</t>
  </si>
  <si>
    <t>17.08.2020 11:54:05</t>
  </si>
  <si>
    <t>97123</t>
  </si>
  <si>
    <t>26298</t>
  </si>
  <si>
    <t>17.08.2020 11:39:07</t>
  </si>
  <si>
    <t>97121</t>
  </si>
  <si>
    <t>37071</t>
  </si>
  <si>
    <t>212.96.201.102</t>
  </si>
  <si>
    <t>17.08.2020 11:09:24</t>
  </si>
  <si>
    <t>Просто поддерживать тот ритм работы, что у них есть сейчас.</t>
  </si>
  <si>
    <t>97120</t>
  </si>
  <si>
    <t>37070</t>
  </si>
  <si>
    <t>17.08.2020 11:00:49</t>
  </si>
  <si>
    <t>вовремя проводить ремонт подъездов, а не в 12 лет один раз и то один подъезд, от этого зависит долговечность дома;</t>
  </si>
  <si>
    <t>97119</t>
  </si>
  <si>
    <t>21931</t>
  </si>
  <si>
    <t>31.173.100.235</t>
  </si>
  <si>
    <t>17.08.2020 10:52:21</t>
  </si>
  <si>
    <t>97118</t>
  </si>
  <si>
    <t>37064</t>
  </si>
  <si>
    <t>17.08.2020 10:50:42</t>
  </si>
  <si>
    <t>97117</t>
  </si>
  <si>
    <t>37068</t>
  </si>
  <si>
    <t>176.59.211.97</t>
  </si>
  <si>
    <t>17.08.2020 10:44:44</t>
  </si>
  <si>
    <t>97116</t>
  </si>
  <si>
    <t>37067</t>
  </si>
  <si>
    <t>176.59.194.176</t>
  </si>
  <si>
    <t>17.08.2020 10:38:32</t>
  </si>
  <si>
    <t>97115</t>
  </si>
  <si>
    <t>34685</t>
  </si>
  <si>
    <t>83.169.216.152</t>
  </si>
  <si>
    <t>17.08.2020 10:30:14</t>
  </si>
  <si>
    <t>97114</t>
  </si>
  <si>
    <t>37066</t>
  </si>
  <si>
    <t>213.87.250.22</t>
  </si>
  <si>
    <t>17.08.2020 10:10:16</t>
  </si>
  <si>
    <t>Управляющая компания взявшая на себя данные функции, должна их выполнять, а не числится... Должна быть прозрачной система, где можно любому посмотреть и проверить, куда потрачены деньги.</t>
  </si>
  <si>
    <t>97113</t>
  </si>
  <si>
    <t>37065</t>
  </si>
  <si>
    <t>151.252.76.46</t>
  </si>
  <si>
    <t>17.08.2020 10:06:39</t>
  </si>
  <si>
    <t>Иногда делать обходы по домам</t>
  </si>
  <si>
    <t>97112</t>
  </si>
  <si>
    <t>46.101.18.209</t>
  </si>
  <si>
    <t>17.08.2020 10:01:34</t>
  </si>
  <si>
    <t>97111</t>
  </si>
  <si>
    <t>104.131.19.173</t>
  </si>
  <si>
    <t>17.08.2020 10:00:41</t>
  </si>
  <si>
    <t>97110</t>
  </si>
  <si>
    <t>178.128.209.48</t>
  </si>
  <si>
    <t>17.08.2020 09:59:50</t>
  </si>
  <si>
    <t>97109</t>
  </si>
  <si>
    <t>178.62.106.169</t>
  </si>
  <si>
    <t>17.08.2020 09:59:35</t>
  </si>
  <si>
    <t>97108</t>
  </si>
  <si>
    <t>107.170.186.79</t>
  </si>
  <si>
    <t>17.08.2020 09:59:08</t>
  </si>
  <si>
    <t>97107</t>
  </si>
  <si>
    <t>198.16.66.197</t>
  </si>
  <si>
    <t>17.08.2020 09:57:48</t>
  </si>
  <si>
    <t>97106</t>
  </si>
  <si>
    <t>178.128.118.217</t>
  </si>
  <si>
    <t>17.08.2020 09:57:31</t>
  </si>
  <si>
    <t>97105</t>
  </si>
  <si>
    <t>104.236.205.233</t>
  </si>
  <si>
    <t>17.08.2020 09:57:14</t>
  </si>
  <si>
    <t>97104</t>
  </si>
  <si>
    <t>50.7.142.180</t>
  </si>
  <si>
    <t>17.08.2020 09:57:00</t>
  </si>
  <si>
    <t>97103</t>
  </si>
  <si>
    <t>178.128.104.221</t>
  </si>
  <si>
    <t>17.08.2020 09:56:44</t>
  </si>
  <si>
    <t>97102</t>
  </si>
  <si>
    <t>178.62.85.75</t>
  </si>
  <si>
    <t>17.08.2020 09:56:24</t>
  </si>
  <si>
    <t>97101</t>
  </si>
  <si>
    <t>198.16.70.53</t>
  </si>
  <si>
    <t>17.08.2020 09:55:47</t>
  </si>
  <si>
    <t>97100</t>
  </si>
  <si>
    <t>198.16.66.101</t>
  </si>
  <si>
    <t>17.08.2020 09:55:28</t>
  </si>
  <si>
    <t>97099</t>
  </si>
  <si>
    <t>17.08.2020 09:54:22</t>
  </si>
  <si>
    <t>97098</t>
  </si>
  <si>
    <t>37063</t>
  </si>
  <si>
    <t>31.173.103.50</t>
  </si>
  <si>
    <t>17.08.2020 09:48:24</t>
  </si>
  <si>
    <t>97096</t>
  </si>
  <si>
    <t>36123</t>
  </si>
  <si>
    <t>17.08.2020 09:42:00</t>
  </si>
  <si>
    <t>97095</t>
  </si>
  <si>
    <t>37062</t>
  </si>
  <si>
    <t>176.59.195.128</t>
  </si>
  <si>
    <t>17.08.2020 09:37:27</t>
  </si>
  <si>
    <t>п. г. т. Федоровский Сургутского район</t>
  </si>
  <si>
    <t>97094</t>
  </si>
  <si>
    <t>23167</t>
  </si>
  <si>
    <t>151.252.75.31</t>
  </si>
  <si>
    <t>17.08.2020 09:36:17</t>
  </si>
  <si>
    <t>97092</t>
  </si>
  <si>
    <t>35331</t>
  </si>
  <si>
    <t>178.176.112.196</t>
  </si>
  <si>
    <t>17.08.2020 09:32:29</t>
  </si>
  <si>
    <t>Федоровское</t>
  </si>
  <si>
    <t>97091</t>
  </si>
  <si>
    <t>17.08.2020 09:25:14</t>
  </si>
  <si>
    <t>97090</t>
  </si>
  <si>
    <t>37059</t>
  </si>
  <si>
    <t>178.176.112.239</t>
  </si>
  <si>
    <t>17.08.2020 09:23:58</t>
  </si>
  <si>
    <t>97089</t>
  </si>
  <si>
    <t>37058</t>
  </si>
  <si>
    <t>31.173.103.52</t>
  </si>
  <si>
    <t>17.08.2020 09:22:04</t>
  </si>
  <si>
    <t>97088</t>
  </si>
  <si>
    <t>37056</t>
  </si>
  <si>
    <t>176.59.203.81</t>
  </si>
  <si>
    <t>17.08.2020 09:20:47</t>
  </si>
  <si>
    <t>97087</t>
  </si>
  <si>
    <t>37053</t>
  </si>
  <si>
    <t>17.08.2020 09:17:17</t>
  </si>
  <si>
    <t>97086</t>
  </si>
  <si>
    <t>85.140.27.26</t>
  </si>
  <si>
    <t>17.08.2020 09:17:13</t>
  </si>
  <si>
    <t>97085</t>
  </si>
  <si>
    <t>37051</t>
  </si>
  <si>
    <t>89.232.192.204</t>
  </si>
  <si>
    <t>17.08.2020 09:11:11</t>
  </si>
  <si>
    <t>97084</t>
  </si>
  <si>
    <t>94.25.183.161</t>
  </si>
  <si>
    <t>17.08.2020 09:02:44</t>
  </si>
  <si>
    <t>97083</t>
  </si>
  <si>
    <t>25990</t>
  </si>
  <si>
    <t>176.59.200.235</t>
  </si>
  <si>
    <t>17.08.2020 09:00:06</t>
  </si>
  <si>
    <t>97082</t>
  </si>
  <si>
    <t>37049</t>
  </si>
  <si>
    <t>17.08.2020 08:54:28</t>
  </si>
  <si>
    <t>97081</t>
  </si>
  <si>
    <t>176.59.203.68</t>
  </si>
  <si>
    <t>17.08.2020 08:49:32</t>
  </si>
  <si>
    <t>97080</t>
  </si>
  <si>
    <t>17.08.2020 08:38:23</t>
  </si>
  <si>
    <t>97062</t>
  </si>
  <si>
    <t>14.08.2020 17:56:17</t>
  </si>
  <si>
    <t>97055</t>
  </si>
  <si>
    <t>14.08.2020 16:53:19</t>
  </si>
  <si>
    <t>97046</t>
  </si>
  <si>
    <t>14.08.2020 16:27:58</t>
  </si>
  <si>
    <t>94238</t>
  </si>
  <si>
    <t>31157</t>
  </si>
  <si>
    <t>188.18.214.98</t>
  </si>
  <si>
    <t>13.06.2020 19:50:39</t>
  </si>
  <si>
    <t>94007</t>
  </si>
  <si>
    <t>36280</t>
  </si>
  <si>
    <t>90.151.202.110</t>
  </si>
  <si>
    <t>31.05.2020 09:53:59</t>
  </si>
  <si>
    <t>93997</t>
  </si>
  <si>
    <t>36273</t>
  </si>
  <si>
    <t>31.05.2020 09:18:46</t>
  </si>
  <si>
    <t>93859</t>
  </si>
  <si>
    <t>34300</t>
  </si>
  <si>
    <t>188.18.213.82</t>
  </si>
  <si>
    <t>28.05.2020 18:05:45</t>
  </si>
  <si>
    <t>93807</t>
  </si>
  <si>
    <t>36155</t>
  </si>
  <si>
    <t>28.05.2020 09:22:30</t>
  </si>
  <si>
    <t>93738</t>
  </si>
  <si>
    <t>27.05.2020 16:35:26</t>
  </si>
  <si>
    <t>93712</t>
  </si>
  <si>
    <t>26264</t>
  </si>
  <si>
    <t>27.05.2020 14:58:41</t>
  </si>
  <si>
    <t>93682</t>
  </si>
  <si>
    <t>151.252.75.249</t>
  </si>
  <si>
    <t>27.05.2020 13:34:14</t>
  </si>
  <si>
    <t>Очень плохо</t>
  </si>
  <si>
    <t>93510</t>
  </si>
  <si>
    <t>26300</t>
  </si>
  <si>
    <t>27.05.2020 11:44:13</t>
  </si>
  <si>
    <t>93409</t>
  </si>
  <si>
    <t>26499</t>
  </si>
  <si>
    <t>213.87.250.166</t>
  </si>
  <si>
    <t>27.05.2020 11:01:35</t>
  </si>
  <si>
    <t>93408</t>
  </si>
  <si>
    <t>26303</t>
  </si>
  <si>
    <t>31.173.101.106</t>
  </si>
  <si>
    <t>27.05.2020 11:01:33</t>
  </si>
  <si>
    <t>Так держать</t>
  </si>
  <si>
    <t>93401</t>
  </si>
  <si>
    <t>35950</t>
  </si>
  <si>
    <t>31.173.101.209</t>
  </si>
  <si>
    <t>27.05.2020 10:25:33</t>
  </si>
  <si>
    <t>Устраивает все!</t>
  </si>
  <si>
    <t>93393</t>
  </si>
  <si>
    <t>27.05.2020 10:08:19</t>
  </si>
  <si>
    <t>93318</t>
  </si>
  <si>
    <t>31300</t>
  </si>
  <si>
    <t>25.05.2020 14:18:30</t>
  </si>
  <si>
    <t>97149</t>
  </si>
  <si>
    <t>35422</t>
  </si>
  <si>
    <t>178.176.113.237</t>
  </si>
  <si>
    <t>18.08.2020 11:04:42</t>
  </si>
  <si>
    <t>97097</t>
  </si>
  <si>
    <t>30835</t>
  </si>
  <si>
    <t>17.08.2020 09:47:47</t>
  </si>
  <si>
    <t>94248</t>
  </si>
  <si>
    <t>18.06.2020 11:28:37</t>
  </si>
  <si>
    <t>94227</t>
  </si>
  <si>
    <t>07.06.2020 23:11:29</t>
  </si>
  <si>
    <t>94213</t>
  </si>
  <si>
    <t>36420</t>
  </si>
  <si>
    <t>151.252.73.44</t>
  </si>
  <si>
    <t>04.06.2020 08:30:16</t>
  </si>
  <si>
    <t>Поменять диспетчера очень грубая. Хотелось бы чтобы заявки выполняли быстро и качественно.</t>
  </si>
  <si>
    <t>94201</t>
  </si>
  <si>
    <t>03.06.2020 02:21:44</t>
  </si>
  <si>
    <t>Некачественно выполняют ремонт. Грязно.</t>
  </si>
  <si>
    <t>94199</t>
  </si>
  <si>
    <t>02.06.2020 22:41:54</t>
  </si>
  <si>
    <t>Лянтор ранее пользовалась услугами по алресу 1 мкр дом 19</t>
  </si>
  <si>
    <t>Пока жил инспекция не приезжает все работы только на бумаге. Начинает работать по предписания жил инспекции.</t>
  </si>
  <si>
    <t>94189</t>
  </si>
  <si>
    <t>02.06.2020 18:03:04</t>
  </si>
  <si>
    <t>94171</t>
  </si>
  <si>
    <t>02.06.2020 14:02:51</t>
  </si>
  <si>
    <t>94163</t>
  </si>
  <si>
    <t>36389</t>
  </si>
  <si>
    <t>85.140.12.116</t>
  </si>
  <si>
    <t>02.06.2020 13:04:58</t>
  </si>
  <si>
    <t>3 мкр 22 дом</t>
  </si>
  <si>
    <t>Обьясните людям за что они платят деньги</t>
  </si>
  <si>
    <t>94157</t>
  </si>
  <si>
    <t>36384</t>
  </si>
  <si>
    <t>185.179.73.134</t>
  </si>
  <si>
    <t>02.06.2020 12:33:17</t>
  </si>
  <si>
    <t>Быть более отвественными за предоставляемые услуги. Следить за своим персоналом и выполнением ими работ. Пример: было объявление, что будет санобработка подъездов в связи с короновирусом. НИРАЗУ за 2 месяца не было ни одной обработки. В подъезде пол не моется. Если 1 раз сметут и то ладно. За что мы платим по 2000 в месяц за обслуживание?!</t>
  </si>
  <si>
    <t>94155</t>
  </si>
  <si>
    <t>36382</t>
  </si>
  <si>
    <t>85.140.15.251</t>
  </si>
  <si>
    <t>02.06.2020 12:29:20</t>
  </si>
  <si>
    <t>Лучше относиться к своей работе. Быть более внимательным,и ответственным.</t>
  </si>
  <si>
    <t>94152</t>
  </si>
  <si>
    <t>36379</t>
  </si>
  <si>
    <t>185.179.74.255</t>
  </si>
  <si>
    <t>02.06.2020 11:34:29</t>
  </si>
  <si>
    <t>Когда дождь потолки мокреют В ванной тоже бежит по трубе Сколько звонила бесполезно</t>
  </si>
  <si>
    <t>94110</t>
  </si>
  <si>
    <t>36348</t>
  </si>
  <si>
    <t>02.06.2020 10:28:10</t>
  </si>
  <si>
    <t>94080</t>
  </si>
  <si>
    <t>36322</t>
  </si>
  <si>
    <t>95.47.16.104</t>
  </si>
  <si>
    <t>02.06.2020 00:17:22</t>
  </si>
  <si>
    <t>1.Убирать помещение чаше, чем раз в 2 недели(до пандемии) 2. За время карантина обработка и мытьё коридоров лестничных маршев проводилась считанные разы. Осень редко. 3. Зимой снег убирался от случая к случаю.</t>
  </si>
  <si>
    <t>94073</t>
  </si>
  <si>
    <t>36319</t>
  </si>
  <si>
    <t>31.173.100.175</t>
  </si>
  <si>
    <t>01.06.2020 22:09:56</t>
  </si>
  <si>
    <t>Хотим сменить компанию</t>
  </si>
  <si>
    <t>94051</t>
  </si>
  <si>
    <t>36302</t>
  </si>
  <si>
    <t>37.79.95.224</t>
  </si>
  <si>
    <t>01.06.2020 18:01:46</t>
  </si>
  <si>
    <t>94028</t>
  </si>
  <si>
    <t>25142</t>
  </si>
  <si>
    <t>178.47.244.184</t>
  </si>
  <si>
    <t>01.06.2020 13:56:32</t>
  </si>
  <si>
    <t>Пересмотреть оценку качества выполнения работ по обслуживанию населения. Усилить контроль за качеством выполненных работ сотрудниками! Цена на обслуживание не соответствует качеству предоставляемых услуг. Очень дорогая управляющая компания, а сервис нулевой!!!</t>
  </si>
  <si>
    <t>94020</t>
  </si>
  <si>
    <t>31.173.101.147</t>
  </si>
  <si>
    <t>01.06.2020 12:59:10</t>
  </si>
  <si>
    <t>94000</t>
  </si>
  <si>
    <t>36274</t>
  </si>
  <si>
    <t>151.252.76.229</t>
  </si>
  <si>
    <t>31.05.2020 09:27:42</t>
  </si>
  <si>
    <t>93942</t>
  </si>
  <si>
    <t>30.05.2020 20:40:19</t>
  </si>
  <si>
    <t>93927</t>
  </si>
  <si>
    <t>30.05.2020 11:59:51</t>
  </si>
  <si>
    <t>93847</t>
  </si>
  <si>
    <t>36181</t>
  </si>
  <si>
    <t>185.179.72.121</t>
  </si>
  <si>
    <t>28.05.2020 15:34:32</t>
  </si>
  <si>
    <t>93843</t>
  </si>
  <si>
    <t>36177</t>
  </si>
  <si>
    <t>176.59.210.174</t>
  </si>
  <si>
    <t>28.05.2020 14:27:24</t>
  </si>
  <si>
    <t>93840</t>
  </si>
  <si>
    <t>36175</t>
  </si>
  <si>
    <t>213.151.2.126</t>
  </si>
  <si>
    <t>28.05.2020 13:47:32</t>
  </si>
  <si>
    <t>93833</t>
  </si>
  <si>
    <t>36171</t>
  </si>
  <si>
    <t>28.05.2020 12:56:28</t>
  </si>
  <si>
    <t>Быстрее реагировать на заявки,набрать квалифицированных работников.</t>
  </si>
  <si>
    <t>93826</t>
  </si>
  <si>
    <t>31.173.101.158</t>
  </si>
  <si>
    <t>28.05.2020 11:40:12</t>
  </si>
  <si>
    <t>93817</t>
  </si>
  <si>
    <t>36162</t>
  </si>
  <si>
    <t>31.173.120.79</t>
  </si>
  <si>
    <t>28.05.2020 10:30:37</t>
  </si>
  <si>
    <t>Спасибо за хорошую работу</t>
  </si>
  <si>
    <t>93816</t>
  </si>
  <si>
    <t>36161</t>
  </si>
  <si>
    <t>213.87.250.193</t>
  </si>
  <si>
    <t>28.05.2020 10:30:26</t>
  </si>
  <si>
    <t>93789</t>
  </si>
  <si>
    <t>27.05.2020 23:01:24</t>
  </si>
  <si>
    <t>93767</t>
  </si>
  <si>
    <t>27.05.2020 20:17:33</t>
  </si>
  <si>
    <t>93741</t>
  </si>
  <si>
    <t>36126</t>
  </si>
  <si>
    <t>188.17.63.140</t>
  </si>
  <si>
    <t>27.05.2020 16:55:29</t>
  </si>
  <si>
    <t>93710</t>
  </si>
  <si>
    <t>27.05.2020 14:38:05</t>
  </si>
  <si>
    <t>93704</t>
  </si>
  <si>
    <t>21397</t>
  </si>
  <si>
    <t>176.59.202.0</t>
  </si>
  <si>
    <t>27.05.2020 14:08:29</t>
  </si>
  <si>
    <t>93403</t>
  </si>
  <si>
    <t>27.05.2020 10:38:34</t>
  </si>
  <si>
    <t>93394</t>
  </si>
  <si>
    <t>31.173.101.166</t>
  </si>
  <si>
    <t>27.05.2020 10:11:34</t>
  </si>
  <si>
    <t>93390</t>
  </si>
  <si>
    <t>35942</t>
  </si>
  <si>
    <t>83.149.37.68</t>
  </si>
  <si>
    <t>27.05.2020 10:02:19</t>
  </si>
  <si>
    <t>93388</t>
  </si>
  <si>
    <t>27.05.2020 10:02:10</t>
  </si>
  <si>
    <t>93387</t>
  </si>
  <si>
    <t>27.05.2020 10:00:21</t>
  </si>
  <si>
    <t>93385</t>
  </si>
  <si>
    <t>35941</t>
  </si>
  <si>
    <t>31.173.100.126</t>
  </si>
  <si>
    <t>27.05.2020 09:59:06</t>
  </si>
  <si>
    <t>93383</t>
  </si>
  <si>
    <t>27.05.2020 09:54:41</t>
  </si>
  <si>
    <t>93380</t>
  </si>
  <si>
    <t>27.05.2020 09:43:28</t>
  </si>
  <si>
    <t>97236</t>
  </si>
  <si>
    <t>27.08.2020 11:22:22</t>
  </si>
  <si>
    <t>97143</t>
  </si>
  <si>
    <t>37081</t>
  </si>
  <si>
    <t>18.08.2020 10:30:32</t>
  </si>
  <si>
    <t>97211</t>
  </si>
  <si>
    <t>37109</t>
  </si>
  <si>
    <t>94.50.102.253</t>
  </si>
  <si>
    <t>22.08.2020 14:36:27</t>
  </si>
  <si>
    <t>Нужен диалог ( оперативность)</t>
  </si>
  <si>
    <t>97181</t>
  </si>
  <si>
    <t>37098</t>
  </si>
  <si>
    <t>195.58.61.168</t>
  </si>
  <si>
    <t>20.08.2020 12:58:02</t>
  </si>
  <si>
    <t>97040</t>
  </si>
  <si>
    <t>37014</t>
  </si>
  <si>
    <t>5.140.28.108</t>
  </si>
  <si>
    <t>13.08.2020 17:54:08</t>
  </si>
  <si>
    <t>97038</t>
  </si>
  <si>
    <t>32442</t>
  </si>
  <si>
    <t>31.173.120.244</t>
  </si>
  <si>
    <t>13.08.2020 15:30:31</t>
  </si>
  <si>
    <t>П. Солнечный</t>
  </si>
  <si>
    <t>97026</t>
  </si>
  <si>
    <t>37005</t>
  </si>
  <si>
    <t>176.59.100.143</t>
  </si>
  <si>
    <t>12.08.2020 16:12:54</t>
  </si>
  <si>
    <t>97024</t>
  </si>
  <si>
    <t>37003</t>
  </si>
  <si>
    <t>188.66.34.223</t>
  </si>
  <si>
    <t>12.08.2020 15:23:54</t>
  </si>
  <si>
    <t>Работать на 5</t>
  </si>
  <si>
    <t>97021</t>
  </si>
  <si>
    <t>37002</t>
  </si>
  <si>
    <t>31.173.120.109</t>
  </si>
  <si>
    <t>12.08.2020 15:07:53</t>
  </si>
  <si>
    <t>97020</t>
  </si>
  <si>
    <t>37001</t>
  </si>
  <si>
    <t>176.59.193.207</t>
  </si>
  <si>
    <t>12.08.2020 15:02:35</t>
  </si>
  <si>
    <t>97019</t>
  </si>
  <si>
    <t>37000</t>
  </si>
  <si>
    <t>188.18.223.123</t>
  </si>
  <si>
    <t>12.08.2020 15:00:01</t>
  </si>
  <si>
    <t>96931</t>
  </si>
  <si>
    <t>36937</t>
  </si>
  <si>
    <t>151.252.95.206</t>
  </si>
  <si>
    <t>31.07.2020 14:54:59</t>
  </si>
  <si>
    <t>УК должна сама выполнять работу, а ни после того, как жители дома начинают возмущаться. Пример: пока кто-нибудь из жильцов не спросит почему за лето ни разу траву по дворе не косили, они и не делают.</t>
  </si>
  <si>
    <t>93765</t>
  </si>
  <si>
    <t>27.05.2020 20:01:46</t>
  </si>
  <si>
    <t>93699</t>
  </si>
  <si>
    <t>27.05.2020 13:56:22</t>
  </si>
  <si>
    <t>97015</t>
  </si>
  <si>
    <t>19212</t>
  </si>
  <si>
    <t>31.173.120.131</t>
  </si>
  <si>
    <t>12.08.2020 13:34:56</t>
  </si>
  <si>
    <t>Установка камер в лифте. Замена напольной плитки на 1 эт</t>
  </si>
  <si>
    <t>97000</t>
  </si>
  <si>
    <t>23423</t>
  </si>
  <si>
    <t>176.59.214.19</t>
  </si>
  <si>
    <t>12.08.2020 08:55:59</t>
  </si>
  <si>
    <t>96999</t>
  </si>
  <si>
    <t>36984</t>
  </si>
  <si>
    <t>37.200.88.110</t>
  </si>
  <si>
    <t>12.08.2020 00:07:52</t>
  </si>
  <si>
    <t>Перевести в порядок окна на лестничных проёмах, реагировать на обращение жильцов, не отключать отопления в подъездах, чтобы не устранять потом порывы и трещины по подъезду.</t>
  </si>
  <si>
    <t>96998</t>
  </si>
  <si>
    <t>36983</t>
  </si>
  <si>
    <t>178.47.104.76</t>
  </si>
  <si>
    <t>11.08.2020 22:43:39</t>
  </si>
  <si>
    <t>Для оперативного реагирования на заявки жителей Белого Яра создать подразделение УК в посёлке.</t>
  </si>
  <si>
    <t>96997</t>
  </si>
  <si>
    <t>36982</t>
  </si>
  <si>
    <t>178.176.112.177</t>
  </si>
  <si>
    <t>11.08.2020 22:41:27</t>
  </si>
  <si>
    <t>96996</t>
  </si>
  <si>
    <t>36981</t>
  </si>
  <si>
    <t>151.252.83.50</t>
  </si>
  <si>
    <t>11.08.2020 21:52:35</t>
  </si>
  <si>
    <t>96994</t>
  </si>
  <si>
    <t>36980</t>
  </si>
  <si>
    <t>94.25.183.220</t>
  </si>
  <si>
    <t>11.08.2020 20:17:07</t>
  </si>
  <si>
    <t>Слишком дорого. А делать ничего не хотят</t>
  </si>
  <si>
    <t>96992</t>
  </si>
  <si>
    <t>36978</t>
  </si>
  <si>
    <t>130.0.216.69</t>
  </si>
  <si>
    <t>11.08.2020 19:32:51</t>
  </si>
  <si>
    <t>Надо пересмотреть ваше отношение к жильцам</t>
  </si>
  <si>
    <t>96990</t>
  </si>
  <si>
    <t>36977</t>
  </si>
  <si>
    <t>178.209.250.150</t>
  </si>
  <si>
    <t>11.08.2020 19:07:49</t>
  </si>
  <si>
    <t>96972</t>
  </si>
  <si>
    <t>36964</t>
  </si>
  <si>
    <t>176.59.204.240</t>
  </si>
  <si>
    <t>10.08.2020 17:10:05</t>
  </si>
  <si>
    <t>Иметь аварийную бригаду, а не дожидаться когда найдут единственного слесаря и когда он сможет добраться до адреса в нерабочее время!</t>
  </si>
  <si>
    <t>96967</t>
  </si>
  <si>
    <t>36943</t>
  </si>
  <si>
    <t>176.59.202.51</t>
  </si>
  <si>
    <t>10.08.2020 16:37:00</t>
  </si>
  <si>
    <t>96950</t>
  </si>
  <si>
    <t>36306</t>
  </si>
  <si>
    <t>83.169.216.233</t>
  </si>
  <si>
    <t>03.08.2020 09:41:15</t>
  </si>
  <si>
    <t>г. п. Белый Яр</t>
  </si>
  <si>
    <t>Всё норм, но всегда можно лучше</t>
  </si>
  <si>
    <t>96938</t>
  </si>
  <si>
    <t>188.19.59.201</t>
  </si>
  <si>
    <t>31.07.2020 20:48:47</t>
  </si>
  <si>
    <t>96937</t>
  </si>
  <si>
    <t>36942</t>
  </si>
  <si>
    <t>151.252.83.53</t>
  </si>
  <si>
    <t>31.07.2020 20:36:20</t>
  </si>
  <si>
    <t>Улучшить работу диспетчерской службы и добавить аварийную службу, которая сможет устранять проблемы в выходные дни.</t>
  </si>
  <si>
    <t>94046</t>
  </si>
  <si>
    <t>5.53.26.186</t>
  </si>
  <si>
    <t>01.06.2020 16:22:17</t>
  </si>
  <si>
    <t>Спасибо УК за обслуживание нашего дома!</t>
  </si>
  <si>
    <t>94044</t>
  </si>
  <si>
    <t>36304</t>
  </si>
  <si>
    <t>31.173.101.216</t>
  </si>
  <si>
    <t>01.06.2020 16:20:40</t>
  </si>
  <si>
    <t>94043</t>
  </si>
  <si>
    <t>36219</t>
  </si>
  <si>
    <t>01.06.2020 16:10:50</t>
  </si>
  <si>
    <t>93911</t>
  </si>
  <si>
    <t>29.05.2020 08:56:01</t>
  </si>
  <si>
    <t>93861</t>
  </si>
  <si>
    <t>36192</t>
  </si>
  <si>
    <t>83.169.216.199</t>
  </si>
  <si>
    <t>28.05.2020 18:59:32</t>
  </si>
  <si>
    <t>93860</t>
  </si>
  <si>
    <t>36191</t>
  </si>
  <si>
    <t>188.19.174.236</t>
  </si>
  <si>
    <t>28.05.2020 18:15:41</t>
  </si>
  <si>
    <t>93856</t>
  </si>
  <si>
    <t>36189</t>
  </si>
  <si>
    <t>28.05.2020 16:54:50</t>
  </si>
  <si>
    <t>93855</t>
  </si>
  <si>
    <t>28.05.2020 16:42:26</t>
  </si>
  <si>
    <t>93854</t>
  </si>
  <si>
    <t>36188</t>
  </si>
  <si>
    <t>85.140.13.22</t>
  </si>
  <si>
    <t>28.05.2020 16:35:13</t>
  </si>
  <si>
    <t>93853</t>
  </si>
  <si>
    <t>36187</t>
  </si>
  <si>
    <t>28.05.2020 16:28:58</t>
  </si>
  <si>
    <t>Белый Яр.</t>
  </si>
  <si>
    <t>93852</t>
  </si>
  <si>
    <t>36186</t>
  </si>
  <si>
    <t>217.114.184.102</t>
  </si>
  <si>
    <t>28.05.2020 16:21:57</t>
  </si>
  <si>
    <t>93634</t>
  </si>
  <si>
    <t>27.05.2020 12:46:48</t>
  </si>
  <si>
    <t>94013</t>
  </si>
  <si>
    <t>36286</t>
  </si>
  <si>
    <t>90.151.202.21</t>
  </si>
  <si>
    <t>01.06.2020 10:59:23</t>
  </si>
  <si>
    <t>Локосово</t>
  </si>
  <si>
    <t>93908</t>
  </si>
  <si>
    <t>36218</t>
  </si>
  <si>
    <t>90.151.207.2</t>
  </si>
  <si>
    <t>29.05.2020 08:19:32</t>
  </si>
  <si>
    <t>93832</t>
  </si>
  <si>
    <t>36170</t>
  </si>
  <si>
    <t>37.79.72.174</t>
  </si>
  <si>
    <t>28.05.2020 12:55:14</t>
  </si>
  <si>
    <t>94219</t>
  </si>
  <si>
    <t>36423</t>
  </si>
  <si>
    <t>178.176.112.111</t>
  </si>
  <si>
    <t>05.06.2020 21:53:24</t>
  </si>
  <si>
    <t>94193</t>
  </si>
  <si>
    <t>25315</t>
  </si>
  <si>
    <t>178.47.249.98</t>
  </si>
  <si>
    <t>02.06.2020 19:06:16</t>
  </si>
  <si>
    <t>По чаще наводили генеральную уборку всвязи с последними событиями хочется почаще влажной уборки.</t>
  </si>
  <si>
    <t>94169</t>
  </si>
  <si>
    <t>24753</t>
  </si>
  <si>
    <t>188.17.58.89</t>
  </si>
  <si>
    <t>02.06.2020 13:46:30</t>
  </si>
  <si>
    <t>Стать более оперативным, отражать проделанную работу по факту.</t>
  </si>
  <si>
    <t>94166</t>
  </si>
  <si>
    <t>36392</t>
  </si>
  <si>
    <t>151.252.73.42</t>
  </si>
  <si>
    <t>02.06.2020 13:25:52</t>
  </si>
  <si>
    <t>94165</t>
  </si>
  <si>
    <t>36391</t>
  </si>
  <si>
    <t>176.59.214.159</t>
  </si>
  <si>
    <t>02.06.2020 13:22:22</t>
  </si>
  <si>
    <t>Проводить влажную уборку подъезда полностью, лучше и чаще. Очищать от снега прилегающие территории, реагировать на обращения оперативно</t>
  </si>
  <si>
    <t>94148</t>
  </si>
  <si>
    <t>36377</t>
  </si>
  <si>
    <t>185.179.74.77</t>
  </si>
  <si>
    <t>02.06.2020 11:25:07</t>
  </si>
  <si>
    <t>94102</t>
  </si>
  <si>
    <t>36340</t>
  </si>
  <si>
    <t>85.140.27.201</t>
  </si>
  <si>
    <t>02.06.2020 10:17:20</t>
  </si>
  <si>
    <t>94063</t>
  </si>
  <si>
    <t>01.06.2020 20:08:20</t>
  </si>
  <si>
    <t>94052</t>
  </si>
  <si>
    <t>35982</t>
  </si>
  <si>
    <t>85.140.78.197</t>
  </si>
  <si>
    <t>01.06.2020 18:07:54</t>
  </si>
  <si>
    <t>94048</t>
  </si>
  <si>
    <t>01.06.2020 16:28:40</t>
  </si>
  <si>
    <t>94045</t>
  </si>
  <si>
    <t>36305</t>
  </si>
  <si>
    <t>188.17.34.104</t>
  </si>
  <si>
    <t>01.06.2020 16:20:42</t>
  </si>
  <si>
    <t>94042</t>
  </si>
  <si>
    <t>36303</t>
  </si>
  <si>
    <t>85.140.12.162</t>
  </si>
  <si>
    <t>01.06.2020 15:56:59</t>
  </si>
  <si>
    <t>Нет контроля за выполнением работ со стороны линейного персонала, следовательно не во время выполненные работы или некачественно выполнены.</t>
  </si>
  <si>
    <t>94029</t>
  </si>
  <si>
    <t>01.06.2020 14:16:01</t>
  </si>
  <si>
    <t>94021</t>
  </si>
  <si>
    <t>29344</t>
  </si>
  <si>
    <t>5.140.13.198</t>
  </si>
  <si>
    <t>01.06.2020 13:07:09</t>
  </si>
  <si>
    <t>94014</t>
  </si>
  <si>
    <t>25814</t>
  </si>
  <si>
    <t>31.173.101.135</t>
  </si>
  <si>
    <t>01.06.2020 11:58:22</t>
  </si>
  <si>
    <t>94011</t>
  </si>
  <si>
    <t>36284</t>
  </si>
  <si>
    <t>188.17.63.14</t>
  </si>
  <si>
    <t>01.06.2020 02:36:42</t>
  </si>
  <si>
    <t>94008</t>
  </si>
  <si>
    <t>36281</t>
  </si>
  <si>
    <t>85.140.14.11</t>
  </si>
  <si>
    <t>31.05.2020 10:08:44</t>
  </si>
  <si>
    <t>94004</t>
  </si>
  <si>
    <t>36278</t>
  </si>
  <si>
    <t>5.140.10.176</t>
  </si>
  <si>
    <t>31.05.2020 09:37:15</t>
  </si>
  <si>
    <t>94003</t>
  </si>
  <si>
    <t>36277</t>
  </si>
  <si>
    <t>31.173.103.202</t>
  </si>
  <si>
    <t>31.05.2020 09:35:01</t>
  </si>
  <si>
    <t>94002</t>
  </si>
  <si>
    <t>36276</t>
  </si>
  <si>
    <t>83.149.37.146</t>
  </si>
  <si>
    <t>31.05.2020 09:29:59</t>
  </si>
  <si>
    <t>93999</t>
  </si>
  <si>
    <t>36275</t>
  </si>
  <si>
    <t>31.05.2020 09:26:29</t>
  </si>
  <si>
    <t>93990</t>
  </si>
  <si>
    <t>36266</t>
  </si>
  <si>
    <t>188.18.246.116</t>
  </si>
  <si>
    <t>31.05.2020 06:11:58</t>
  </si>
  <si>
    <t>93944</t>
  </si>
  <si>
    <t>30.05.2020 20:42:08</t>
  </si>
  <si>
    <t>93933</t>
  </si>
  <si>
    <t>30.05.2020 18:55:23</t>
  </si>
  <si>
    <t>93921</t>
  </si>
  <si>
    <t>29.05.2020 12:19:12</t>
  </si>
  <si>
    <t>93920</t>
  </si>
  <si>
    <t>36226</t>
  </si>
  <si>
    <t>151.252.89.200</t>
  </si>
  <si>
    <t>29.05.2020 11:32:15</t>
  </si>
  <si>
    <t>93899</t>
  </si>
  <si>
    <t>36213</t>
  </si>
  <si>
    <t>37.79.173.236</t>
  </si>
  <si>
    <t>29.05.2020 06:52:37</t>
  </si>
  <si>
    <t>Пригласить федеральную УК для создания конкурентной среды в городе. Как по качеству услуг, так и по стоимости.</t>
  </si>
  <si>
    <t>93842</t>
  </si>
  <si>
    <t>36176</t>
  </si>
  <si>
    <t>188.18.251.135</t>
  </si>
  <si>
    <t>28.05.2020 14:19:01</t>
  </si>
  <si>
    <t>93813</t>
  </si>
  <si>
    <t>28.05.2020 09:39:56</t>
  </si>
  <si>
    <t>93812</t>
  </si>
  <si>
    <t>28.05.2020 09:37:43</t>
  </si>
  <si>
    <t>93796</t>
  </si>
  <si>
    <t>27.05.2020 23:31:13</t>
  </si>
  <si>
    <t>93784</t>
  </si>
  <si>
    <t>27.05.2020 22:34:35</t>
  </si>
  <si>
    <t>93783</t>
  </si>
  <si>
    <t>27.05.2020 22:25:07</t>
  </si>
  <si>
    <t>93782</t>
  </si>
  <si>
    <t>36144</t>
  </si>
  <si>
    <t>185.179.74.146</t>
  </si>
  <si>
    <t>27.05.2020 22:24:30</t>
  </si>
  <si>
    <t>93780</t>
  </si>
  <si>
    <t>31743</t>
  </si>
  <si>
    <t>31.173.100.153</t>
  </si>
  <si>
    <t>27.05.2020 22:08:06</t>
  </si>
  <si>
    <t>4 Балов</t>
  </si>
  <si>
    <t>93772</t>
  </si>
  <si>
    <t>27.05.2020 20:30:46</t>
  </si>
  <si>
    <t>93759</t>
  </si>
  <si>
    <t>36135</t>
  </si>
  <si>
    <t>92.43.188.83</t>
  </si>
  <si>
    <t>27.05.2020 19:44:52</t>
  </si>
  <si>
    <t>ЛЯНТОР</t>
  </si>
  <si>
    <t>Лучше убирали мусор возле домовых территорий. Своевременный ремонт в подъездах, уменьшение тарифов по отоплению и содержанию жилых помещений (квартир). Отчёт 2 раза в год за какие услуги берется плата за содержание.</t>
  </si>
  <si>
    <t>93757</t>
  </si>
  <si>
    <t>36134</t>
  </si>
  <si>
    <t>5.140.16.223</t>
  </si>
  <si>
    <t>27.05.2020 19:30:36</t>
  </si>
  <si>
    <t>Желательно чтобы услуга содержание жилья соответствовала ее стоимости</t>
  </si>
  <si>
    <t>93751</t>
  </si>
  <si>
    <t>36131</t>
  </si>
  <si>
    <t>188.18.251.16</t>
  </si>
  <si>
    <t>27.05.2020 18:48:25</t>
  </si>
  <si>
    <t>93737</t>
  </si>
  <si>
    <t>27.05.2020 16:32:31</t>
  </si>
  <si>
    <t>93735</t>
  </si>
  <si>
    <t>27.05.2020 16:07:46</t>
  </si>
  <si>
    <t>93729</t>
  </si>
  <si>
    <t>27.05.2020 15:46:58</t>
  </si>
  <si>
    <t>93724</t>
  </si>
  <si>
    <t>27.05.2020 15:39:15</t>
  </si>
  <si>
    <t>93720</t>
  </si>
  <si>
    <t>27.05.2020 15:24:07</t>
  </si>
  <si>
    <t>93703</t>
  </si>
  <si>
    <t>27.05.2020 14:05:43</t>
  </si>
  <si>
    <t>93692</t>
  </si>
  <si>
    <t>27.05.2020 13:50:26</t>
  </si>
  <si>
    <t>93688</t>
  </si>
  <si>
    <t>31924</t>
  </si>
  <si>
    <t>31.173.101.250</t>
  </si>
  <si>
    <t>27.05.2020 13:46:40</t>
  </si>
  <si>
    <t>93677</t>
  </si>
  <si>
    <t>32834</t>
  </si>
  <si>
    <t>188.17.8.47</t>
  </si>
  <si>
    <t>27.05.2020 13:27:12</t>
  </si>
  <si>
    <t>93665</t>
  </si>
  <si>
    <t>36093</t>
  </si>
  <si>
    <t>31.173.103.62</t>
  </si>
  <si>
    <t>27.05.2020 13:12:21</t>
  </si>
  <si>
    <t>93663</t>
  </si>
  <si>
    <t>27.05.2020 13:11:01</t>
  </si>
  <si>
    <t>93661</t>
  </si>
  <si>
    <t>27.05.2020 13:09:36</t>
  </si>
  <si>
    <t>93643</t>
  </si>
  <si>
    <t>27.05.2020 12:53:58</t>
  </si>
  <si>
    <t>93642</t>
  </si>
  <si>
    <t>36083</t>
  </si>
  <si>
    <t>178.176.112.202</t>
  </si>
  <si>
    <t>27.05.2020 12:53:35</t>
  </si>
  <si>
    <t>93629</t>
  </si>
  <si>
    <t>27.05.2020 12:42:49</t>
  </si>
  <si>
    <t>93626</t>
  </si>
  <si>
    <t>27.05.2020 12:40:41</t>
  </si>
  <si>
    <t>93601</t>
  </si>
  <si>
    <t>36061</t>
  </si>
  <si>
    <t>151.252.83.68</t>
  </si>
  <si>
    <t>27.05.2020 12:23:50</t>
  </si>
  <si>
    <t>Лянторе</t>
  </si>
  <si>
    <t>93592</t>
  </si>
  <si>
    <t>31787</t>
  </si>
  <si>
    <t>213.87.242.146</t>
  </si>
  <si>
    <t>27.05.2020 12:13:50</t>
  </si>
  <si>
    <t>93586</t>
  </si>
  <si>
    <t>31403</t>
  </si>
  <si>
    <t>85.140.16.7</t>
  </si>
  <si>
    <t>27.05.2020 12:09:23</t>
  </si>
  <si>
    <t>93580</t>
  </si>
  <si>
    <t>27.05.2020 12:05:58</t>
  </si>
  <si>
    <t>93579</t>
  </si>
  <si>
    <t>31540</t>
  </si>
  <si>
    <t>85.140.25.80</t>
  </si>
  <si>
    <t>27.05.2020 12:05:48</t>
  </si>
  <si>
    <t>93551</t>
  </si>
  <si>
    <t>31467</t>
  </si>
  <si>
    <t>85.140.79.149</t>
  </si>
  <si>
    <t>27.05.2020 11:56:23</t>
  </si>
  <si>
    <t>93532</t>
  </si>
  <si>
    <t>36018</t>
  </si>
  <si>
    <t>188.18.242.2</t>
  </si>
  <si>
    <t>27.05.2020 11:48:28</t>
  </si>
  <si>
    <t>93527</t>
  </si>
  <si>
    <t>27.05.2020 11:47:23</t>
  </si>
  <si>
    <t>93506</t>
  </si>
  <si>
    <t>31421</t>
  </si>
  <si>
    <t>37.79.70.251</t>
  </si>
  <si>
    <t>27.05.2020 11:43:35</t>
  </si>
  <si>
    <t>Все устраивает! Компания хорошая, ответственная, выполняют работы добросовестно</t>
  </si>
  <si>
    <t>93504</t>
  </si>
  <si>
    <t>32979</t>
  </si>
  <si>
    <t>188.17.63.105</t>
  </si>
  <si>
    <t>27.05.2020 11:42:41</t>
  </si>
  <si>
    <t>93499</t>
  </si>
  <si>
    <t>36001</t>
  </si>
  <si>
    <t>85.140.14.228</t>
  </si>
  <si>
    <t>27.05.2020 11:40:46</t>
  </si>
  <si>
    <t>93497</t>
  </si>
  <si>
    <t>35999</t>
  </si>
  <si>
    <t>90.151.202.224</t>
  </si>
  <si>
    <t>27.05.2020 11:39:28</t>
  </si>
  <si>
    <t>93483</t>
  </si>
  <si>
    <t>27.05.2020 11:31:43</t>
  </si>
  <si>
    <t>93481</t>
  </si>
  <si>
    <t>27.05.2020 11:30:05</t>
  </si>
  <si>
    <t>93477</t>
  </si>
  <si>
    <t>35987</t>
  </si>
  <si>
    <t>85.140.77.233</t>
  </si>
  <si>
    <t>27.05.2020 11:28:38</t>
  </si>
  <si>
    <t>93474</t>
  </si>
  <si>
    <t>27.05.2020 11:28:11</t>
  </si>
  <si>
    <t>93471</t>
  </si>
  <si>
    <t>27.05.2020 11:26:38</t>
  </si>
  <si>
    <t>Ни разу не давали рассаду цветов, сажаем сами. Благоустройство дворов - своевременно красить крыльцо, входные двери. Совсем не делают побелку бордюров, раньше мы сами двором красили, но жильцы которые никогда не участвуют - другие активные, тоже начинают отказываться.</t>
  </si>
  <si>
    <t>93465</t>
  </si>
  <si>
    <t>25508</t>
  </si>
  <si>
    <t>85.140.17.0</t>
  </si>
  <si>
    <t>27.05.2020 11:23:17</t>
  </si>
  <si>
    <t>Скорее бы уже закончили ремонт в подьезде!</t>
  </si>
  <si>
    <t>93462</t>
  </si>
  <si>
    <t>93457</t>
  </si>
  <si>
    <t>27.05.2020 11:20:59</t>
  </si>
  <si>
    <t>93456</t>
  </si>
  <si>
    <t>27.05.2020 11:20:56</t>
  </si>
  <si>
    <t>93453</t>
  </si>
  <si>
    <t>27.05.2020 11:20:14</t>
  </si>
  <si>
    <t>93452</t>
  </si>
  <si>
    <t>27.05.2020 11:20:07</t>
  </si>
  <si>
    <t>93448</t>
  </si>
  <si>
    <t>93447</t>
  </si>
  <si>
    <t>35973</t>
  </si>
  <si>
    <t>27.05.2020 11:19:09</t>
  </si>
  <si>
    <t>93445</t>
  </si>
  <si>
    <t>28949</t>
  </si>
  <si>
    <t>151.252.76.95</t>
  </si>
  <si>
    <t>27.05.2020 11:18:49</t>
  </si>
  <si>
    <t>93443</t>
  </si>
  <si>
    <t>35971</t>
  </si>
  <si>
    <t>5.140.2.194</t>
  </si>
  <si>
    <t>27.05.2020 11:18:32</t>
  </si>
  <si>
    <t>93439</t>
  </si>
  <si>
    <t>35967</t>
  </si>
  <si>
    <t>151.252.91.182</t>
  </si>
  <si>
    <t>27.05.2020 11:17:25</t>
  </si>
  <si>
    <t>93438</t>
  </si>
  <si>
    <t>27.05.2020 11:17:24</t>
  </si>
  <si>
    <t>93436</t>
  </si>
  <si>
    <t>93432</t>
  </si>
  <si>
    <t>27.05.2020 11:15:29</t>
  </si>
  <si>
    <t>93430</t>
  </si>
  <si>
    <t>31339</t>
  </si>
  <si>
    <t>85.140.14.78</t>
  </si>
  <si>
    <t>27.05.2020 11:14:55</t>
  </si>
  <si>
    <t>93426</t>
  </si>
  <si>
    <t>35960</t>
  </si>
  <si>
    <t>176.59.198.51</t>
  </si>
  <si>
    <t>27.05.2020 11:13:22</t>
  </si>
  <si>
    <t>93424</t>
  </si>
  <si>
    <t>27.05.2020 11:11:06</t>
  </si>
  <si>
    <t>93422</t>
  </si>
  <si>
    <t>27.05.2020 11:10:48</t>
  </si>
  <si>
    <t>93420</t>
  </si>
  <si>
    <t>35956</t>
  </si>
  <si>
    <t>176.59.206.89</t>
  </si>
  <si>
    <t>27.05.2020 11:09:56</t>
  </si>
  <si>
    <t>93417</t>
  </si>
  <si>
    <t>27.05.2020 11:09:08</t>
  </si>
  <si>
    <t>93416</t>
  </si>
  <si>
    <t>35955</t>
  </si>
  <si>
    <t>85.140.76.233</t>
  </si>
  <si>
    <t>27.05.2020 11:08:52</t>
  </si>
  <si>
    <t>93414</t>
  </si>
  <si>
    <t>27.05.2020 11:08:02</t>
  </si>
  <si>
    <t>93411</t>
  </si>
  <si>
    <t>27.05.2020 11:05:00</t>
  </si>
  <si>
    <t>93404</t>
  </si>
  <si>
    <t>27.05.2020 10:51:15</t>
  </si>
  <si>
    <t>93396</t>
  </si>
  <si>
    <t>27.05.2020 10:19:31</t>
  </si>
  <si>
    <t>96983</t>
  </si>
  <si>
    <t>21058</t>
  </si>
  <si>
    <t>178.47.249.230</t>
  </si>
  <si>
    <t>11.08.2020 06:07:38</t>
  </si>
  <si>
    <t>96982</t>
  </si>
  <si>
    <t>36973</t>
  </si>
  <si>
    <t>94.51.167.143</t>
  </si>
  <si>
    <t>10.08.2020 22:10:57</t>
  </si>
  <si>
    <t>96980</t>
  </si>
  <si>
    <t>36972</t>
  </si>
  <si>
    <t>188.19.12.102</t>
  </si>
  <si>
    <t>10.08.2020 20:00:34</t>
  </si>
  <si>
    <t>Разрешить поставить железную входную дверь, и если мы её поставим то за ремонт других дверей с нашего подъезда не брали плату. (4 подъезд).</t>
  </si>
  <si>
    <t>96979</t>
  </si>
  <si>
    <t>36971</t>
  </si>
  <si>
    <t>188.19.53.253</t>
  </si>
  <si>
    <t>10.08.2020 19:38:55</t>
  </si>
  <si>
    <t>Эту компанию в шею гнать надо с рынка вообще. Мнение и просьбы жильцов, для них пустое. Главное деньгами карман набить. Также как и строй компания "сибпромстрой", дочерней компанией является ук система!!!!!!</t>
  </si>
  <si>
    <t>96978</t>
  </si>
  <si>
    <t>36970</t>
  </si>
  <si>
    <t>188.19.61.178</t>
  </si>
  <si>
    <t>10.08.2020 19:16:40</t>
  </si>
  <si>
    <t>96977</t>
  </si>
  <si>
    <t>36969</t>
  </si>
  <si>
    <t>31.173.120.217</t>
  </si>
  <si>
    <t>10.08.2020 19:03:27</t>
  </si>
  <si>
    <t>96976</t>
  </si>
  <si>
    <t>36968</t>
  </si>
  <si>
    <t>94.50.37.8</t>
  </si>
  <si>
    <t>10.08.2020 18:19:27</t>
  </si>
  <si>
    <t>96975</t>
  </si>
  <si>
    <t>36967</t>
  </si>
  <si>
    <t>151.252.80.163</t>
  </si>
  <si>
    <t>10.08.2020 17:51:32</t>
  </si>
  <si>
    <t>96974</t>
  </si>
  <si>
    <t>36966</t>
  </si>
  <si>
    <t>31.173.101.82</t>
  </si>
  <si>
    <t>10.08.2020 17:28:56</t>
  </si>
  <si>
    <t>96973</t>
  </si>
  <si>
    <t>36965</t>
  </si>
  <si>
    <t>95.47.81.63</t>
  </si>
  <si>
    <t>10.08.2020 17:23:47</t>
  </si>
  <si>
    <t>96971</t>
  </si>
  <si>
    <t>36963</t>
  </si>
  <si>
    <t>31.173.103.197</t>
  </si>
  <si>
    <t>10.08.2020 16:51:15</t>
  </si>
  <si>
    <t>РИВ ГОШ</t>
  </si>
  <si>
    <t>Управляющей компании нужно меньше задирать нос, проявлять больше уважения к собственникам нашего дома, отношение будто свысока уже сильно надоело. Не нравится - пусть ищут другие дома, жители с удовольствием сменят управляющую компанию на более лояльную.</t>
  </si>
  <si>
    <t>96929</t>
  </si>
  <si>
    <t>36935</t>
  </si>
  <si>
    <t>85.140.19.238</t>
  </si>
  <si>
    <t>31.07.2020 14:40:27</t>
  </si>
  <si>
    <t>94261</t>
  </si>
  <si>
    <t>36432</t>
  </si>
  <si>
    <t>188.19.14.21</t>
  </si>
  <si>
    <t>02.07.2020 10:09:53</t>
  </si>
  <si>
    <t>93904</t>
  </si>
  <si>
    <t>29.05.2020 07:38:21</t>
  </si>
  <si>
    <t>НЕ открывать мусоропровод!</t>
  </si>
  <si>
    <t>93845</t>
  </si>
  <si>
    <t>36179</t>
  </si>
  <si>
    <t>94.50.104.233</t>
  </si>
  <si>
    <t>28.05.2020 14:59:21</t>
  </si>
  <si>
    <t>Добавили бы вертикальное озеленение</t>
  </si>
  <si>
    <t>93628</t>
  </si>
  <si>
    <t>27.05.2020 12:42:40</t>
  </si>
  <si>
    <t>93406</t>
  </si>
  <si>
    <t>27.05.2020 10:58:38</t>
  </si>
  <si>
    <t>93350</t>
  </si>
  <si>
    <t>34199</t>
  </si>
  <si>
    <t>188.17.10.187</t>
  </si>
  <si>
    <t>26.05.2020 16:46:41</t>
  </si>
  <si>
    <t>сургут</t>
  </si>
  <si>
    <t>94243</t>
  </si>
  <si>
    <t>16.06.2020 00:53:24</t>
  </si>
  <si>
    <t>94226</t>
  </si>
  <si>
    <t>07.06.2020 23:04:07</t>
  </si>
  <si>
    <t>94203</t>
  </si>
  <si>
    <t>03.06.2020 02:27:35</t>
  </si>
  <si>
    <t>94114</t>
  </si>
  <si>
    <t>36351</t>
  </si>
  <si>
    <t>94.25.183.197</t>
  </si>
  <si>
    <t>02.06.2020 10:36:55</t>
  </si>
  <si>
    <t>94099</t>
  </si>
  <si>
    <t>36337</t>
  </si>
  <si>
    <t>31.173.103.217</t>
  </si>
  <si>
    <t>02.06.2020 10:15:52</t>
  </si>
  <si>
    <t>94075</t>
  </si>
  <si>
    <t>01.06.2020 23:34:38</t>
  </si>
  <si>
    <t>94038</t>
  </si>
  <si>
    <t>01.06.2020 15:03:35</t>
  </si>
  <si>
    <t>93936</t>
  </si>
  <si>
    <t>30.05.2020 19:04:05</t>
  </si>
  <si>
    <t>93806</t>
  </si>
  <si>
    <t>36154</t>
  </si>
  <si>
    <t>28.05.2020 09:19:45</t>
  </si>
  <si>
    <t>двери заменить входные в 4 подъезде</t>
  </si>
  <si>
    <t>93793</t>
  </si>
  <si>
    <t>27.05.2020 23:07:28</t>
  </si>
  <si>
    <t>93773</t>
  </si>
  <si>
    <t>27.05.2020 20:33:29</t>
  </si>
  <si>
    <t>93686</t>
  </si>
  <si>
    <t>27.05.2020 13:44:50</t>
  </si>
  <si>
    <t>93679</t>
  </si>
  <si>
    <t>27.05.2020 13:32:20</t>
  </si>
  <si>
    <t>Люди есть безответственные. А работники хорошо выполняют свою работу.</t>
  </si>
  <si>
    <t>93674</t>
  </si>
  <si>
    <t>27.05.2020 13:21:06</t>
  </si>
  <si>
    <t>93652</t>
  </si>
  <si>
    <t>27.05.2020 13:01:47</t>
  </si>
  <si>
    <t>93651</t>
  </si>
  <si>
    <t>151.252.75.91</t>
  </si>
  <si>
    <t>27.05.2020 13:01:14</t>
  </si>
  <si>
    <t>93644</t>
  </si>
  <si>
    <t>27.05.2020 12:54:44</t>
  </si>
  <si>
    <t>ТСЖ ГАРАНТ</t>
  </si>
  <si>
    <t>93635</t>
  </si>
  <si>
    <t>27.05.2020 12:47:13</t>
  </si>
  <si>
    <t>Всё отлично</t>
  </si>
  <si>
    <t>93603</t>
  </si>
  <si>
    <t>27.05.2020 12:24:58</t>
  </si>
  <si>
    <t>93598</t>
  </si>
  <si>
    <t>27.05.2020 12:20:18</t>
  </si>
  <si>
    <t>93593</t>
  </si>
  <si>
    <t>36055</t>
  </si>
  <si>
    <t>188.17.60.54</t>
  </si>
  <si>
    <t>27.05.2020 12:14:19</t>
  </si>
  <si>
    <t>Оградить зеленые насаждения вдоль окон домлв</t>
  </si>
  <si>
    <t>93587</t>
  </si>
  <si>
    <t>36053</t>
  </si>
  <si>
    <t>31.173.100.210</t>
  </si>
  <si>
    <t>27.05.2020 12:09:41</t>
  </si>
  <si>
    <t>93575</t>
  </si>
  <si>
    <t>23156</t>
  </si>
  <si>
    <t>31.173.100.221</t>
  </si>
  <si>
    <t>27.05.2020 12:03:36</t>
  </si>
  <si>
    <t>93563</t>
  </si>
  <si>
    <t>36038</t>
  </si>
  <si>
    <t>85.140.25.12</t>
  </si>
  <si>
    <t>27.05.2020 11:59:59</t>
  </si>
  <si>
    <t>93552</t>
  </si>
  <si>
    <t>21751</t>
  </si>
  <si>
    <t>217.114.189.230</t>
  </si>
  <si>
    <t>27.05.2020 11:57:06</t>
  </si>
  <si>
    <t>Проведение общих собраний и принятия решений ОЧНО. Размещать объявления о проведении собраний по отчетам траты средств тсж на ВИДНОМ месте, и не планировать проведение собрания в офисе тсж (максимальная вместимость которого 15-20 чел)</t>
  </si>
  <si>
    <t>93548</t>
  </si>
  <si>
    <t>23076</t>
  </si>
  <si>
    <t>188.17.47.150</t>
  </si>
  <si>
    <t>27.05.2020 11:54:33</t>
  </si>
  <si>
    <t>93530</t>
  </si>
  <si>
    <t>27.05.2020 11:48:13</t>
  </si>
  <si>
    <t>93500</t>
  </si>
  <si>
    <t>27.05.2020 11:40:58</t>
  </si>
  <si>
    <t>93492</t>
  </si>
  <si>
    <t>27.05.2020 11:37:33</t>
  </si>
  <si>
    <t>Предложений нет</t>
  </si>
  <si>
    <t>93489</t>
  </si>
  <si>
    <t>27.05.2020 11:34:41</t>
  </si>
  <si>
    <t>93486</t>
  </si>
  <si>
    <t>35991</t>
  </si>
  <si>
    <t>27.05.2020 11:33:01</t>
  </si>
  <si>
    <t>93469</t>
  </si>
  <si>
    <t>27.05.2020 11:24:35</t>
  </si>
  <si>
    <t>93460</t>
  </si>
  <si>
    <t>27.05.2020 11:22:23</t>
  </si>
  <si>
    <t>Все супер</t>
  </si>
  <si>
    <t>93455</t>
  </si>
  <si>
    <t>27.05.2020 11:20:54</t>
  </si>
  <si>
    <t>Больше озеленения</t>
  </si>
  <si>
    <t>97258</t>
  </si>
  <si>
    <t>37113</t>
  </si>
  <si>
    <t>178.47.1.114</t>
  </si>
  <si>
    <t>31.08.2020 21:39:24</t>
  </si>
  <si>
    <t>97045</t>
  </si>
  <si>
    <t>37017</t>
  </si>
  <si>
    <t>85.140.22.219</t>
  </si>
  <si>
    <t>14.08.2020 15:23:52</t>
  </si>
  <si>
    <t>97036</t>
  </si>
  <si>
    <t>36988</t>
  </si>
  <si>
    <t>188.19.53.244</t>
  </si>
  <si>
    <t>13.08.2020 11:24:23</t>
  </si>
  <si>
    <t>97033</t>
  </si>
  <si>
    <t>37012</t>
  </si>
  <si>
    <t>85.140.12.65</t>
  </si>
  <si>
    <t>12.08.2020 19:57:35</t>
  </si>
  <si>
    <t>Перенести мусорные баки от подъезда, за дом</t>
  </si>
  <si>
    <t>97032</t>
  </si>
  <si>
    <t>37011</t>
  </si>
  <si>
    <t>31.173.120.82</t>
  </si>
  <si>
    <t>12.08.2020 19:18:22</t>
  </si>
  <si>
    <t>Так держать наш ТСЖ.</t>
  </si>
  <si>
    <t>97031</t>
  </si>
  <si>
    <t>37010</t>
  </si>
  <si>
    <t>178.176.113.31</t>
  </si>
  <si>
    <t>12.08.2020 18:58:12</t>
  </si>
  <si>
    <t>Солнчный</t>
  </si>
  <si>
    <t>Спасибо за работу</t>
  </si>
  <si>
    <t>97030</t>
  </si>
  <si>
    <t>37009</t>
  </si>
  <si>
    <t>151.252.91.213</t>
  </si>
  <si>
    <t>12.08.2020 17:42:11</t>
  </si>
  <si>
    <t>97029</t>
  </si>
  <si>
    <t>37008</t>
  </si>
  <si>
    <t>31.173.103.104</t>
  </si>
  <si>
    <t>12.08.2020 16:40:40</t>
  </si>
  <si>
    <t>97028</t>
  </si>
  <si>
    <t>37007</t>
  </si>
  <si>
    <t>213.87.241.118</t>
  </si>
  <si>
    <t>12.08.2020 16:37:06</t>
  </si>
  <si>
    <t>Нет освещения лестничных площадок, редкая уборка лифтов и подъездов</t>
  </si>
  <si>
    <t>97027</t>
  </si>
  <si>
    <t>37006</t>
  </si>
  <si>
    <t>12.08.2020 16:30:59</t>
  </si>
  <si>
    <t>Таежная</t>
  </si>
  <si>
    <t>97025</t>
  </si>
  <si>
    <t>37004</t>
  </si>
  <si>
    <t>188.66.33.214</t>
  </si>
  <si>
    <t>12.08.2020 15:44:57</t>
  </si>
  <si>
    <t>97018</t>
  </si>
  <si>
    <t>36999</t>
  </si>
  <si>
    <t>85.140.14.171</t>
  </si>
  <si>
    <t>12.08.2020 14:35:19</t>
  </si>
  <si>
    <t>97016</t>
  </si>
  <si>
    <t>36998</t>
  </si>
  <si>
    <t>178.176.112.212</t>
  </si>
  <si>
    <t>12.08.2020 13:54:37</t>
  </si>
  <si>
    <t>97014</t>
  </si>
  <si>
    <t>36997</t>
  </si>
  <si>
    <t>188.19.51.95</t>
  </si>
  <si>
    <t>12.08.2020 13:28:57</t>
  </si>
  <si>
    <t>97013</t>
  </si>
  <si>
    <t>36996</t>
  </si>
  <si>
    <t>188.18.253.34</t>
  </si>
  <si>
    <t>12.08.2020 13:19:06</t>
  </si>
  <si>
    <t>Всю работу выполняет один человек. Думаю в целях экономии. Связь руководителя и жильцов отсутствует. Все решения принимаются односторонне.</t>
  </si>
  <si>
    <t>97012</t>
  </si>
  <si>
    <t>34105</t>
  </si>
  <si>
    <t>188.19.172.240</t>
  </si>
  <si>
    <t>12.08.2020 13:18:44</t>
  </si>
  <si>
    <t>Все хорошо. Работают отлично</t>
  </si>
  <si>
    <t>97011</t>
  </si>
  <si>
    <t>36994</t>
  </si>
  <si>
    <t>85.140.78.138</t>
  </si>
  <si>
    <t>12.08.2020 13:08:24</t>
  </si>
  <si>
    <t>97010</t>
  </si>
  <si>
    <t>36993</t>
  </si>
  <si>
    <t>83.169.216.183</t>
  </si>
  <si>
    <t>12.08.2020 12:58:45</t>
  </si>
  <si>
    <t>97009</t>
  </si>
  <si>
    <t>36992</t>
  </si>
  <si>
    <t>178.176.112.130</t>
  </si>
  <si>
    <t>12.08.2020 12:47:47</t>
  </si>
  <si>
    <t>97008</t>
  </si>
  <si>
    <t>36991</t>
  </si>
  <si>
    <t>12.08.2020 12:40:03</t>
  </si>
  <si>
    <t>Работают хорошо. Замечаний нет</t>
  </si>
  <si>
    <t>97007</t>
  </si>
  <si>
    <t>36990</t>
  </si>
  <si>
    <t>85.140.17.50</t>
  </si>
  <si>
    <t>12.08.2020 12:34:32</t>
  </si>
  <si>
    <t>97006</t>
  </si>
  <si>
    <t>36989</t>
  </si>
  <si>
    <t>176.59.209.206</t>
  </si>
  <si>
    <t>12.08.2020 12:28:55</t>
  </si>
  <si>
    <t>97005</t>
  </si>
  <si>
    <t>188.66.35.94</t>
  </si>
  <si>
    <t>12.08.2020 12:28:22</t>
  </si>
  <si>
    <t>97004</t>
  </si>
  <si>
    <t>23016</t>
  </si>
  <si>
    <t>188.19.175.169</t>
  </si>
  <si>
    <t>12.08.2020 12:28:18</t>
  </si>
  <si>
    <t>Сургутский район Солнечный</t>
  </si>
  <si>
    <t>97003</t>
  </si>
  <si>
    <t>36987</t>
  </si>
  <si>
    <t>12.08.2020 12:23:24</t>
  </si>
  <si>
    <t>Солнечным</t>
  </si>
  <si>
    <t>97002</t>
  </si>
  <si>
    <t>36986</t>
  </si>
  <si>
    <t>83.169.216.156</t>
  </si>
  <si>
    <t>12.08.2020 12:19:52</t>
  </si>
  <si>
    <t>97001</t>
  </si>
  <si>
    <t>36985</t>
  </si>
  <si>
    <t>188.19.15.46</t>
  </si>
  <si>
    <t>12.08.2020 12:16:35</t>
  </si>
  <si>
    <t>Перенести мусорку</t>
  </si>
  <si>
    <t>94244</t>
  </si>
  <si>
    <t>16.06.2020 00:54:32</t>
  </si>
  <si>
    <t>94234</t>
  </si>
  <si>
    <t>10.06.2020 08:35:46</t>
  </si>
  <si>
    <t>Нарушения трудового законодательства. Текучка кадров. Менеджмент в компании понуждающий сотрудников совершать преступления. Не все готовы.</t>
  </si>
  <si>
    <t>94230</t>
  </si>
  <si>
    <t>08.06.2020 23:07:35</t>
  </si>
  <si>
    <t>94223</t>
  </si>
  <si>
    <t>07.06.2020 22:55:46</t>
  </si>
  <si>
    <t>Перерасчёт норма организации, почему я спонсор Дяденко?</t>
  </si>
  <si>
    <t>94202</t>
  </si>
  <si>
    <t>03.06.2020 02:24:56</t>
  </si>
  <si>
    <t>Заявили что не обязаны мыть и дезинфицировать. Якобы по закону можно только 1 и 2 этаж. Грязно и вода в 36/1 и 36/2 очень ржавая.</t>
  </si>
  <si>
    <t>94173</t>
  </si>
  <si>
    <t>25467</t>
  </si>
  <si>
    <t>85.140.23.132</t>
  </si>
  <si>
    <t>02.06.2020 14:06:54</t>
  </si>
  <si>
    <t>Всегда порядок! Уборщицы делают свою работу хорошо. Диспетчерская и работники офиса разговариваю некорректно и не уважительно</t>
  </si>
  <si>
    <t>94115</t>
  </si>
  <si>
    <t>36352</t>
  </si>
  <si>
    <t>31.173.120.71</t>
  </si>
  <si>
    <t>02.06.2020 10:36:57</t>
  </si>
  <si>
    <t>94104</t>
  </si>
  <si>
    <t>36342</t>
  </si>
  <si>
    <t>5.141.194.221</t>
  </si>
  <si>
    <t>02.06.2020 10:19:24</t>
  </si>
  <si>
    <t>94090</t>
  </si>
  <si>
    <t>36331</t>
  </si>
  <si>
    <t>31.173.103.233</t>
  </si>
  <si>
    <t>02.06.2020 10:10:25</t>
  </si>
  <si>
    <t>Г. Лянтор</t>
  </si>
  <si>
    <t>94074</t>
  </si>
  <si>
    <t>01.06.2020 23:33:02</t>
  </si>
  <si>
    <t>Воровка мошенница и аферистка.</t>
  </si>
  <si>
    <t>94072</t>
  </si>
  <si>
    <t>36318</t>
  </si>
  <si>
    <t>176.59.206.134</t>
  </si>
  <si>
    <t>01.06.2020 22:05:52</t>
  </si>
  <si>
    <t>94040</t>
  </si>
  <si>
    <t>01.06.2020 15:05:09</t>
  </si>
  <si>
    <t>93992</t>
  </si>
  <si>
    <t>90.151.205.208</t>
  </si>
  <si>
    <t>31.05.2020 08:36:24</t>
  </si>
  <si>
    <t>93818</t>
  </si>
  <si>
    <t>36163</t>
  </si>
  <si>
    <t>5.140.26.249</t>
  </si>
  <si>
    <t>28.05.2020 10:59:43</t>
  </si>
  <si>
    <t>93809</t>
  </si>
  <si>
    <t>28.05.2020 09:23:29</t>
  </si>
  <si>
    <t>проредить кусты шиповника, сильно заросли</t>
  </si>
  <si>
    <t>93804</t>
  </si>
  <si>
    <t>36153</t>
  </si>
  <si>
    <t>85.140.18.104</t>
  </si>
  <si>
    <t>28.05.2020 08:24:51</t>
  </si>
  <si>
    <t>93794</t>
  </si>
  <si>
    <t>36149</t>
  </si>
  <si>
    <t>5.140.27.234</t>
  </si>
  <si>
    <t>27.05.2020 23:17:50</t>
  </si>
  <si>
    <t>93792</t>
  </si>
  <si>
    <t>27.05.2020 23:06:11</t>
  </si>
  <si>
    <t>93788</t>
  </si>
  <si>
    <t>27.05.2020 22:58:39</t>
  </si>
  <si>
    <t>93775</t>
  </si>
  <si>
    <t>36140</t>
  </si>
  <si>
    <t>37.79.169.89</t>
  </si>
  <si>
    <t>27.05.2020 20:37:50</t>
  </si>
  <si>
    <t>93774</t>
  </si>
  <si>
    <t>27.05.2020 20:34:16</t>
  </si>
  <si>
    <t>93761</t>
  </si>
  <si>
    <t>36136</t>
  </si>
  <si>
    <t>5.140.8.146</t>
  </si>
  <si>
    <t>27.05.2020 19:55:09</t>
  </si>
  <si>
    <t>Поменять директора ТСЖ Кондоминиум.</t>
  </si>
  <si>
    <t>93730</t>
  </si>
  <si>
    <t>85.140.17.138</t>
  </si>
  <si>
    <t>27.05.2020 15:50:05</t>
  </si>
  <si>
    <t>93713</t>
  </si>
  <si>
    <t>25762</t>
  </si>
  <si>
    <t>31.173.100.230</t>
  </si>
  <si>
    <t>27.05.2020 15:02:42</t>
  </si>
  <si>
    <t>Снизить стоимость за обслуживание и ремонт, очень дорого. В других УК намного дешевле и хорошее обслуживание</t>
  </si>
  <si>
    <t>93708</t>
  </si>
  <si>
    <t>36108</t>
  </si>
  <si>
    <t>185.179.74.60</t>
  </si>
  <si>
    <t>27.05.2020 14:24:03</t>
  </si>
  <si>
    <t>Повышать качество содержания, обслуживания. Минус большой в том что заменили детские качели на игровой площадке, но они для взрослых, нам 2.5 года, не покататься теперь, качели не безопасные, старые лучше были, зачем поменяли?</t>
  </si>
  <si>
    <t>93687</t>
  </si>
  <si>
    <t>27.05.2020 13:46:06</t>
  </si>
  <si>
    <t>93683</t>
  </si>
  <si>
    <t>27.05.2020 13:37:52</t>
  </si>
  <si>
    <t>Всегда почищен снег, проводилиновогоднее поздравление деток и конкурс лучшей поделки на елку, хочется продолжить традицию. летом клумбы. Управляющая организация достойные.</t>
  </si>
  <si>
    <t>93681</t>
  </si>
  <si>
    <t>36100</t>
  </si>
  <si>
    <t>90.151.200.161</t>
  </si>
  <si>
    <t>27.05.2020 13:33:59</t>
  </si>
  <si>
    <t>93676</t>
  </si>
  <si>
    <t>27.05.2020 13:21:55</t>
  </si>
  <si>
    <t>93660</t>
  </si>
  <si>
    <t>27.05.2020 13:06:19</t>
  </si>
  <si>
    <t>93654</t>
  </si>
  <si>
    <t>27.05.2020 13:02:49</t>
  </si>
  <si>
    <t>93646</t>
  </si>
  <si>
    <t>27.05.2020 12:56:10</t>
  </si>
  <si>
    <t>ТЧЖ КОНДИМИНИОМ</t>
  </si>
  <si>
    <t>93637</t>
  </si>
  <si>
    <t>27.05.2020 12:48:11</t>
  </si>
  <si>
    <t>Всё хорошо</t>
  </si>
  <si>
    <t>93614</t>
  </si>
  <si>
    <t>27.05.2020 12:33:16</t>
  </si>
  <si>
    <t>93608</t>
  </si>
  <si>
    <t>36064</t>
  </si>
  <si>
    <t>5.140.25.194</t>
  </si>
  <si>
    <t>27.05.2020 12:29:39</t>
  </si>
  <si>
    <t>Сменить управляющую компанию</t>
  </si>
  <si>
    <t>93605</t>
  </si>
  <si>
    <t>27.05.2020 12:25:31</t>
  </si>
  <si>
    <t>93562</t>
  </si>
  <si>
    <t>21007</t>
  </si>
  <si>
    <t>188.17.59.146</t>
  </si>
  <si>
    <t>27.05.2020 11:59:54</t>
  </si>
  <si>
    <t>93541</t>
  </si>
  <si>
    <t>36023</t>
  </si>
  <si>
    <t>217.114.181.52</t>
  </si>
  <si>
    <t>27.05.2020 11:51:25</t>
  </si>
  <si>
    <t>93522</t>
  </si>
  <si>
    <t>36014</t>
  </si>
  <si>
    <t>27.05.2020 11:47:01</t>
  </si>
  <si>
    <t>93494</t>
  </si>
  <si>
    <t>27.05.2020 11:38:56</t>
  </si>
  <si>
    <t>93488</t>
  </si>
  <si>
    <t>27.05.2020 11:33:59</t>
  </si>
  <si>
    <t>93485</t>
  </si>
  <si>
    <t>27.05.2020 11:32:35</t>
  </si>
  <si>
    <t>93470</t>
  </si>
  <si>
    <t>27.05.2020 11:25:48</t>
  </si>
  <si>
    <t>93467</t>
  </si>
  <si>
    <t>27.05.2020 11:24:07</t>
  </si>
  <si>
    <t>Установить Ограждение вокруг палисадник</t>
  </si>
  <si>
    <t>93464</t>
  </si>
  <si>
    <t>27.05.2020 11:23:11</t>
  </si>
  <si>
    <t>178.176.112.88</t>
  </si>
  <si>
    <t>96969</t>
  </si>
  <si>
    <t>10.08.2020 16:43:00</t>
  </si>
  <si>
    <t>93632</t>
  </si>
  <si>
    <t>27.05.2020 12:44:48</t>
  </si>
  <si>
    <t>93538</t>
  </si>
  <si>
    <t>27.05.2020 11:49:56</t>
  </si>
  <si>
    <t>Белый ЯР</t>
  </si>
  <si>
    <t>93537</t>
  </si>
  <si>
    <t>27.05.2020 11:49:29</t>
  </si>
  <si>
    <t>93347</t>
  </si>
  <si>
    <t>26.05.2020 16:38:34</t>
  </si>
  <si>
    <t>93559</t>
  </si>
  <si>
    <t>36035</t>
  </si>
  <si>
    <t>85.140.76.92</t>
  </si>
  <si>
    <t>27.05.2020 11:58:39</t>
  </si>
  <si>
    <t>93402</t>
  </si>
  <si>
    <t>27.05.2020 10:36:25</t>
  </si>
  <si>
    <t>*-часть голосующих дали оценки не по всем предложенным категориям</t>
  </si>
  <si>
    <t>Не голосовали</t>
  </si>
  <si>
    <t>средняя оценка по категори</t>
  </si>
  <si>
    <t>Рейтинг управляющих компаний и ТСЖ Сургутского района по состоянию на 01.11.2020</t>
  </si>
  <si>
    <t>Оценка работы УК и ТСЖ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</si>
</sst>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charset val="204"/>
      <scheme val="minor"/>
    </font>
    <font>
      <sz val="9"/>
      <color indexed="81"/>
      <name val="Tahoma"/>
      <charset val="1"/>
    </font>
    <font>
      <b/>
      <sz val="9"/>
      <color indexed="81"/>
      <name val="Tahoma"/>
      <charset val="1"/>
    </font>
    <font>
      <sz val="11"/>
      <name val="Times New Roman"/>
      <family val="1"/>
      <charset val="204"/>
    </font>
    <font>
      <i/>
      <sz val="11"/>
      <color theme="1"/>
      <name val="Calibri"/>
      <family val="2"/>
      <charset val="204"/>
      <scheme val="minor"/>
    </font>
    <font>
      <sz val="14"/>
      <color theme="1"/>
      <name val="Times New Roman"/>
      <family val="1"/>
      <charset val="204"/>
    </font>
    <font>
      <sz val="13.5"/>
      <color theme="1"/>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0" fillId="0" borderId="1" xfId="0" applyBorder="1"/>
    <xf numFmtId="0" fontId="0" fillId="0" borderId="0" xfId="0" applyAlignment="1">
      <alignment wrapText="1"/>
    </xf>
    <xf numFmtId="0" fontId="2" fillId="0" borderId="0" xfId="0" applyFont="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2" fillId="0" borderId="0" xfId="0" applyFont="1" applyAlignment="1">
      <alignment horizont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applyAlignment="1">
      <alignment horizontal="center"/>
    </xf>
    <xf numFmtId="0" fontId="4" fillId="0" borderId="5" xfId="0" applyFont="1" applyBorder="1" applyAlignment="1">
      <alignment horizontal="center" vertical="center"/>
    </xf>
    <xf numFmtId="0" fontId="1" fillId="0" borderId="1" xfId="0" applyFont="1" applyBorder="1" applyAlignment="1">
      <alignment horizontal="left"/>
    </xf>
    <xf numFmtId="49" fontId="0" fillId="0" borderId="8" xfId="0" applyNumberFormat="1" applyBorder="1" applyAlignment="1"/>
    <xf numFmtId="49" fontId="0" fillId="0" borderId="9" xfId="0" applyNumberFormat="1" applyFill="1" applyBorder="1" applyAlignment="1"/>
    <xf numFmtId="49" fontId="5" fillId="0" borderId="8" xfId="1" applyNumberFormat="1" applyBorder="1" applyAlignment="1"/>
    <xf numFmtId="0" fontId="0" fillId="0" borderId="0" xfId="0" applyAlignment="1"/>
    <xf numFmtId="0" fontId="8" fillId="2" borderId="1" xfId="0" applyFont="1" applyFill="1" applyBorder="1" applyAlignment="1">
      <alignment horizontal="center"/>
    </xf>
    <xf numFmtId="0" fontId="9" fillId="0" borderId="0" xfId="0" applyFont="1" applyAlignment="1">
      <alignment horizontal="left"/>
    </xf>
    <xf numFmtId="0" fontId="4" fillId="2" borderId="1" xfId="0" applyFont="1" applyFill="1" applyBorder="1" applyAlignment="1">
      <alignment horizontal="center" vertical="center" wrapText="1"/>
    </xf>
    <xf numFmtId="0" fontId="0" fillId="2" borderId="1" xfId="0" applyFill="1" applyBorder="1" applyAlignment="1">
      <alignment horizontal="center"/>
    </xf>
    <xf numFmtId="164" fontId="0" fillId="2" borderId="1" xfId="0" applyNumberFormat="1" applyFill="1" applyBorder="1" applyAlignment="1">
      <alignment horizontal="center"/>
    </xf>
    <xf numFmtId="164" fontId="0" fillId="0" borderId="0" xfId="0" applyNumberFormat="1"/>
    <xf numFmtId="0" fontId="4" fillId="0" borderId="2" xfId="0" applyFont="1" applyBorder="1" applyAlignment="1">
      <alignment vertical="center" wrapText="1"/>
    </xf>
    <xf numFmtId="0" fontId="0" fillId="3" borderId="1" xfId="0" applyFill="1" applyBorder="1" applyAlignment="1">
      <alignment horizontal="center"/>
    </xf>
    <xf numFmtId="0" fontId="1" fillId="3" borderId="1" xfId="0" applyFont="1" applyFill="1" applyBorder="1" applyAlignment="1">
      <alignment horizontal="center"/>
    </xf>
    <xf numFmtId="0" fontId="0" fillId="3" borderId="0" xfId="0" applyFill="1" applyBorder="1"/>
    <xf numFmtId="0" fontId="0" fillId="3" borderId="0" xfId="0" applyFill="1"/>
    <xf numFmtId="0" fontId="0" fillId="3" borderId="1" xfId="0" applyFill="1" applyBorder="1"/>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3" borderId="0" xfId="0" applyFill="1" applyBorder="1" applyAlignment="1">
      <alignment horizontal="center"/>
    </xf>
    <xf numFmtId="0" fontId="0" fillId="3" borderId="0" xfId="0" applyFill="1" applyAlignment="1">
      <alignment horizontal="center"/>
    </xf>
    <xf numFmtId="0" fontId="8" fillId="3" borderId="1" xfId="0" applyFont="1" applyFill="1" applyBorder="1" applyAlignment="1">
      <alignment horizontal="center"/>
    </xf>
    <xf numFmtId="0" fontId="0" fillId="4" borderId="0" xfId="0" applyFill="1"/>
    <xf numFmtId="164" fontId="1" fillId="3" borderId="1" xfId="0" applyNumberFormat="1" applyFont="1" applyFill="1" applyBorder="1" applyAlignment="1">
      <alignment horizontal="center"/>
    </xf>
    <xf numFmtId="0" fontId="11" fillId="3" borderId="0" xfId="0" applyFont="1" applyFill="1"/>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center" wrapText="1"/>
    </xf>
    <xf numFmtId="0" fontId="10" fillId="3" borderId="0" xfId="0" applyFont="1" applyFill="1" applyAlignment="1">
      <alignment horizontal="center" vertical="top" wrapText="1"/>
    </xf>
    <xf numFmtId="0" fontId="10" fillId="3" borderId="10" xfId="0" applyFont="1" applyFill="1" applyBorder="1" applyAlignment="1">
      <alignment horizontal="center" vertical="top" wrapText="1"/>
    </xf>
  </cellXfs>
  <cellStyles count="2">
    <cellStyle name="Гиперссылка" xfId="1" builtinId="8"/>
    <cellStyle name="Обычный" xfId="0" builtinId="0"/>
  </cellStyles>
  <dxfs count="28">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
      <font>
        <b/>
        <i val="0"/>
      </font>
      <fill>
        <patternFill>
          <bgColor rgb="FF92D050"/>
        </patternFill>
      </fill>
    </dxf>
    <dxf>
      <font>
        <b/>
        <i val="0"/>
      </font>
      <fill>
        <patternFill>
          <bgColor rgb="FFFF00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516654203251553"/>
          <c:y val="8.678907282418355E-4"/>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графика'!$C$4</c:f>
              <c:strCache>
                <c:ptCount val="1"/>
                <c:pt idx="0">
                  <c:v>Проголосовало  человек</c:v>
                </c:pt>
              </c:strCache>
            </c:strRef>
          </c:tx>
          <c:spPr>
            <a:ln w="28575" cap="rnd">
              <a:solidFill>
                <a:schemeClr val="accent1"/>
              </a:solidFill>
              <a:round/>
            </a:ln>
            <a:effectLst/>
          </c:spPr>
          <c:marker>
            <c:symbol val="circle"/>
            <c:size val="14"/>
            <c:spPr>
              <a:solidFill>
                <a:schemeClr val="bg1"/>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графика'!$C$5:$C$31</c:f>
              <c:numCache>
                <c:formatCode>General</c:formatCode>
                <c:ptCount val="27"/>
                <c:pt idx="0">
                  <c:v>32</c:v>
                </c:pt>
                <c:pt idx="1">
                  <c:v>43</c:v>
                </c:pt>
                <c:pt idx="2">
                  <c:v>67</c:v>
                </c:pt>
                <c:pt idx="3">
                  <c:v>32</c:v>
                </c:pt>
                <c:pt idx="4">
                  <c:v>105</c:v>
                </c:pt>
                <c:pt idx="5">
                  <c:v>54</c:v>
                </c:pt>
                <c:pt idx="6">
                  <c:v>187</c:v>
                </c:pt>
                <c:pt idx="7">
                  <c:v>1</c:v>
                </c:pt>
                <c:pt idx="8">
                  <c:v>12</c:v>
                </c:pt>
                <c:pt idx="9">
                  <c:v>68</c:v>
                </c:pt>
                <c:pt idx="10">
                  <c:v>24</c:v>
                </c:pt>
                <c:pt idx="11">
                  <c:v>164</c:v>
                </c:pt>
                <c:pt idx="12">
                  <c:v>43</c:v>
                </c:pt>
                <c:pt idx="13">
                  <c:v>2</c:v>
                </c:pt>
                <c:pt idx="14">
                  <c:v>10</c:v>
                </c:pt>
                <c:pt idx="15">
                  <c:v>27</c:v>
                </c:pt>
                <c:pt idx="16">
                  <c:v>3</c:v>
                </c:pt>
                <c:pt idx="17">
                  <c:v>97</c:v>
                </c:pt>
                <c:pt idx="18">
                  <c:v>18</c:v>
                </c:pt>
                <c:pt idx="19">
                  <c:v>0</c:v>
                </c:pt>
                <c:pt idx="20">
                  <c:v>2</c:v>
                </c:pt>
                <c:pt idx="21">
                  <c:v>2</c:v>
                </c:pt>
                <c:pt idx="22">
                  <c:v>36</c:v>
                </c:pt>
                <c:pt idx="23">
                  <c:v>27</c:v>
                </c:pt>
                <c:pt idx="24">
                  <c:v>45</c:v>
                </c:pt>
                <c:pt idx="25">
                  <c:v>1</c:v>
                </c:pt>
                <c:pt idx="26">
                  <c:v>5</c:v>
                </c:pt>
              </c:numCache>
            </c:numRef>
          </c:val>
          <c:smooth val="1"/>
          <c:extLst>
            <c:ext xmlns:c16="http://schemas.microsoft.com/office/drawing/2014/chart" uri="{C3380CC4-5D6E-409C-BE32-E72D297353CC}">
              <c16:uniqueId val="{00000000-F956-426F-8790-8FC8C7F41D48}"/>
            </c:ext>
          </c:extLst>
        </c:ser>
        <c:dLbls>
          <c:showLegendKey val="0"/>
          <c:showVal val="0"/>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графика'!$D$4</c:f>
              <c:strCache>
                <c:ptCount val="1"/>
                <c:pt idx="0">
                  <c:v> Санитарное содержание мест общего пользования (подъезды, мусоропроводы, лестничные клетки, тамбуры)</c:v>
                </c:pt>
              </c:strCache>
            </c:strRef>
          </c:tx>
          <c:spPr>
            <a:ln w="28575" cap="rnd">
              <a:solidFill>
                <a:schemeClr val="accent2">
                  <a:lumMod val="75000"/>
                </a:schemeClr>
              </a:solidFill>
              <a:round/>
            </a:ln>
            <a:effectLst/>
          </c:spPr>
          <c:marker>
            <c:symbol val="circle"/>
            <c:size val="14"/>
            <c:spPr>
              <a:solidFill>
                <a:schemeClr val="bg1"/>
              </a:solidFill>
              <a:ln w="9525">
                <a:solidFill>
                  <a:schemeClr val="accent2">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графика'!$D$5:$D$31</c:f>
              <c:numCache>
                <c:formatCode>0.0</c:formatCode>
                <c:ptCount val="27"/>
                <c:pt idx="0">
                  <c:v>2.096774193548387</c:v>
                </c:pt>
                <c:pt idx="1">
                  <c:v>1.625</c:v>
                </c:pt>
                <c:pt idx="2">
                  <c:v>3.91044776119403</c:v>
                </c:pt>
                <c:pt idx="3">
                  <c:v>3.5</c:v>
                </c:pt>
                <c:pt idx="4">
                  <c:v>4.2815533980582527</c:v>
                </c:pt>
                <c:pt idx="5">
                  <c:v>4.1886792452830193</c:v>
                </c:pt>
                <c:pt idx="6">
                  <c:v>3.7458563535911602</c:v>
                </c:pt>
                <c:pt idx="7">
                  <c:v>4</c:v>
                </c:pt>
                <c:pt idx="8">
                  <c:v>2.9166666666666665</c:v>
                </c:pt>
                <c:pt idx="9">
                  <c:v>2.7352941176470589</c:v>
                </c:pt>
                <c:pt idx="10">
                  <c:v>3.9166666666666665</c:v>
                </c:pt>
                <c:pt idx="11">
                  <c:v>4.7484662576687118</c:v>
                </c:pt>
                <c:pt idx="12">
                  <c:v>3.5</c:v>
                </c:pt>
                <c:pt idx="13">
                  <c:v>5</c:v>
                </c:pt>
                <c:pt idx="14">
                  <c:v>4.5</c:v>
                </c:pt>
                <c:pt idx="15">
                  <c:v>3.7692307692307692</c:v>
                </c:pt>
                <c:pt idx="16">
                  <c:v>5</c:v>
                </c:pt>
                <c:pt idx="17">
                  <c:v>4.21875</c:v>
                </c:pt>
                <c:pt idx="18">
                  <c:v>2.9444444444444446</c:v>
                </c:pt>
                <c:pt idx="19">
                  <c:v>0</c:v>
                </c:pt>
                <c:pt idx="20">
                  <c:v>2</c:v>
                </c:pt>
                <c:pt idx="21">
                  <c:v>4.5</c:v>
                </c:pt>
                <c:pt idx="22">
                  <c:v>4.0625</c:v>
                </c:pt>
                <c:pt idx="23">
                  <c:v>4.666666666666667</c:v>
                </c:pt>
                <c:pt idx="24">
                  <c:v>3.8372093023255816</c:v>
                </c:pt>
                <c:pt idx="25">
                  <c:v>2</c:v>
                </c:pt>
                <c:pt idx="26">
                  <c:v>2.2000000000000002</c:v>
                </c:pt>
              </c:numCache>
            </c:numRef>
          </c:val>
          <c:smooth val="1"/>
          <c:extLst>
            <c:ext xmlns:c16="http://schemas.microsoft.com/office/drawing/2014/chart" uri="{C3380CC4-5D6E-409C-BE32-E72D297353CC}">
              <c16:uniqueId val="{00000000-EFFB-4341-8AE6-9A1DEE6A9594}"/>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графика'!$E$4</c:f>
              <c:strCache>
                <c:ptCount val="1"/>
                <c:pt idx="0">
                  <c:v> Санитарное содержание придомовой территории (тротуары, входные группы)</c:v>
                </c:pt>
              </c:strCache>
            </c:strRef>
          </c:tx>
          <c:spPr>
            <a:ln w="28575" cap="rnd">
              <a:solidFill>
                <a:schemeClr val="accent4">
                  <a:lumMod val="75000"/>
                </a:schemeClr>
              </a:solidFill>
              <a:round/>
            </a:ln>
            <a:effectLst/>
          </c:spPr>
          <c:marker>
            <c:symbol val="circle"/>
            <c:size val="14"/>
            <c:spPr>
              <a:solidFill>
                <a:schemeClr val="bg1"/>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графика'!$E$5:$E$31</c:f>
              <c:numCache>
                <c:formatCode>0.0</c:formatCode>
                <c:ptCount val="27"/>
                <c:pt idx="0">
                  <c:v>2.193548387096774</c:v>
                </c:pt>
                <c:pt idx="1">
                  <c:v>2.25</c:v>
                </c:pt>
                <c:pt idx="2">
                  <c:v>4.0597014925373136</c:v>
                </c:pt>
                <c:pt idx="3">
                  <c:v>3.28125</c:v>
                </c:pt>
                <c:pt idx="4">
                  <c:v>4.3203883495145634</c:v>
                </c:pt>
                <c:pt idx="5">
                  <c:v>4.3396226415094343</c:v>
                </c:pt>
                <c:pt idx="6">
                  <c:v>3.7403314917127073</c:v>
                </c:pt>
                <c:pt idx="7">
                  <c:v>5</c:v>
                </c:pt>
                <c:pt idx="8">
                  <c:v>2.8333333333333335</c:v>
                </c:pt>
                <c:pt idx="9">
                  <c:v>3.0441176470588234</c:v>
                </c:pt>
                <c:pt idx="10">
                  <c:v>4.125</c:v>
                </c:pt>
                <c:pt idx="11">
                  <c:v>4.8036809815950923</c:v>
                </c:pt>
                <c:pt idx="12">
                  <c:v>3.4761904761904763</c:v>
                </c:pt>
                <c:pt idx="13">
                  <c:v>5</c:v>
                </c:pt>
                <c:pt idx="14">
                  <c:v>4.4000000000000004</c:v>
                </c:pt>
                <c:pt idx="15">
                  <c:v>3.6153846153846154</c:v>
                </c:pt>
                <c:pt idx="16">
                  <c:v>5</c:v>
                </c:pt>
                <c:pt idx="17">
                  <c:v>4.166666666666667</c:v>
                </c:pt>
                <c:pt idx="18">
                  <c:v>3.1111111111111112</c:v>
                </c:pt>
                <c:pt idx="19">
                  <c:v>0</c:v>
                </c:pt>
                <c:pt idx="20">
                  <c:v>2</c:v>
                </c:pt>
                <c:pt idx="21">
                  <c:v>4</c:v>
                </c:pt>
                <c:pt idx="22">
                  <c:v>4.125</c:v>
                </c:pt>
                <c:pt idx="23">
                  <c:v>4.4814814814814818</c:v>
                </c:pt>
                <c:pt idx="24">
                  <c:v>3.9090909090909092</c:v>
                </c:pt>
                <c:pt idx="25">
                  <c:v>2</c:v>
                </c:pt>
                <c:pt idx="26">
                  <c:v>2.2000000000000002</c:v>
                </c:pt>
              </c:numCache>
            </c:numRef>
          </c:val>
          <c:smooth val="1"/>
          <c:extLst>
            <c:ext xmlns:c16="http://schemas.microsoft.com/office/drawing/2014/chart" uri="{C3380CC4-5D6E-409C-BE32-E72D297353CC}">
              <c16:uniqueId val="{00000000-FF55-4A3D-A341-F7134B7A4711}"/>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графика'!$F$4</c:f>
              <c:strCache>
                <c:ptCount val="1"/>
                <c:pt idx="0">
                  <c:v> Работа диспетчерской (аварийной) службы, наличие телефонной связи</c:v>
                </c:pt>
              </c:strCache>
            </c:strRef>
          </c:tx>
          <c:spPr>
            <a:ln w="28575" cap="rnd">
              <a:solidFill>
                <a:srgbClr val="7030A0"/>
              </a:solidFill>
              <a:round/>
            </a:ln>
            <a:effectLst/>
          </c:spPr>
          <c:marker>
            <c:symbol val="circle"/>
            <c:size val="14"/>
            <c:spPr>
              <a:solidFill>
                <a:schemeClr val="bg1"/>
              </a:solidFill>
              <a:ln w="952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графика'!$F$5:$F$31</c:f>
              <c:numCache>
                <c:formatCode>0.0</c:formatCode>
                <c:ptCount val="27"/>
                <c:pt idx="0">
                  <c:v>2.5</c:v>
                </c:pt>
                <c:pt idx="1">
                  <c:v>2.7</c:v>
                </c:pt>
                <c:pt idx="2">
                  <c:v>4</c:v>
                </c:pt>
                <c:pt idx="3">
                  <c:v>3.65625</c:v>
                </c:pt>
                <c:pt idx="4">
                  <c:v>4.3980582524271847</c:v>
                </c:pt>
                <c:pt idx="5">
                  <c:v>4</c:v>
                </c:pt>
                <c:pt idx="6">
                  <c:v>3.7624309392265194</c:v>
                </c:pt>
                <c:pt idx="7">
                  <c:v>4</c:v>
                </c:pt>
                <c:pt idx="8">
                  <c:v>3</c:v>
                </c:pt>
                <c:pt idx="9">
                  <c:v>3.1791044776119404</c:v>
                </c:pt>
                <c:pt idx="10">
                  <c:v>4.125</c:v>
                </c:pt>
                <c:pt idx="11">
                  <c:v>4.6380368098159508</c:v>
                </c:pt>
                <c:pt idx="12">
                  <c:v>3.7142857142857144</c:v>
                </c:pt>
                <c:pt idx="13">
                  <c:v>5</c:v>
                </c:pt>
                <c:pt idx="14">
                  <c:v>3.5</c:v>
                </c:pt>
                <c:pt idx="15">
                  <c:v>3.1923076923076925</c:v>
                </c:pt>
                <c:pt idx="16">
                  <c:v>5</c:v>
                </c:pt>
                <c:pt idx="17">
                  <c:v>4.395833333333333</c:v>
                </c:pt>
                <c:pt idx="18">
                  <c:v>2.8888888888888888</c:v>
                </c:pt>
                <c:pt idx="19">
                  <c:v>0</c:v>
                </c:pt>
                <c:pt idx="20">
                  <c:v>3</c:v>
                </c:pt>
                <c:pt idx="21">
                  <c:v>5</c:v>
                </c:pt>
                <c:pt idx="22">
                  <c:v>4.03125</c:v>
                </c:pt>
                <c:pt idx="23">
                  <c:v>4.666666666666667</c:v>
                </c:pt>
                <c:pt idx="24">
                  <c:v>3.6136363636363638</c:v>
                </c:pt>
                <c:pt idx="25">
                  <c:v>3</c:v>
                </c:pt>
                <c:pt idx="26">
                  <c:v>2</c:v>
                </c:pt>
              </c:numCache>
            </c:numRef>
          </c:val>
          <c:smooth val="1"/>
          <c:extLst>
            <c:ext xmlns:c16="http://schemas.microsoft.com/office/drawing/2014/chart" uri="{C3380CC4-5D6E-409C-BE32-E72D297353CC}">
              <c16:uniqueId val="{00000000-8532-4FCF-8797-2A4963405745}"/>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графика'!$G$4</c:f>
              <c:strCache>
                <c:ptCount val="1"/>
                <c:pt idx="0">
                  <c:v> Оперативность и качество выполнения заявок и жалоб</c:v>
                </c:pt>
              </c:strCache>
            </c:strRef>
          </c:tx>
          <c:spPr>
            <a:ln w="28575" cap="rnd">
              <a:solidFill>
                <a:srgbClr val="FF0000"/>
              </a:solidFill>
              <a:round/>
            </a:ln>
            <a:effectLst/>
          </c:spPr>
          <c:marker>
            <c:symbol val="circle"/>
            <c:size val="14"/>
            <c:spPr>
              <a:solidFill>
                <a:schemeClr val="bg1"/>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графика'!$G$5:$G$31</c:f>
              <c:numCache>
                <c:formatCode>0.0</c:formatCode>
                <c:ptCount val="27"/>
                <c:pt idx="0">
                  <c:v>2.032258064516129</c:v>
                </c:pt>
                <c:pt idx="1">
                  <c:v>2</c:v>
                </c:pt>
                <c:pt idx="2">
                  <c:v>3.7910447761194028</c:v>
                </c:pt>
                <c:pt idx="3">
                  <c:v>3.5625</c:v>
                </c:pt>
                <c:pt idx="4">
                  <c:v>4.1941747572815533</c:v>
                </c:pt>
                <c:pt idx="5">
                  <c:v>3.8679245283018866</c:v>
                </c:pt>
                <c:pt idx="6">
                  <c:v>3.352601156069364</c:v>
                </c:pt>
                <c:pt idx="7">
                  <c:v>4</c:v>
                </c:pt>
                <c:pt idx="8">
                  <c:v>2.9166666666666665</c:v>
                </c:pt>
                <c:pt idx="9">
                  <c:v>2.75</c:v>
                </c:pt>
                <c:pt idx="10">
                  <c:v>3.7916666666666665</c:v>
                </c:pt>
                <c:pt idx="11">
                  <c:v>4.5889570552147241</c:v>
                </c:pt>
                <c:pt idx="12">
                  <c:v>3.3571428571428572</c:v>
                </c:pt>
                <c:pt idx="13">
                  <c:v>5</c:v>
                </c:pt>
                <c:pt idx="14">
                  <c:v>3.9</c:v>
                </c:pt>
                <c:pt idx="15">
                  <c:v>3.3461538461538463</c:v>
                </c:pt>
                <c:pt idx="16">
                  <c:v>5</c:v>
                </c:pt>
                <c:pt idx="17">
                  <c:v>4.135416666666667</c:v>
                </c:pt>
                <c:pt idx="18">
                  <c:v>2.7777777777777777</c:v>
                </c:pt>
                <c:pt idx="19">
                  <c:v>0</c:v>
                </c:pt>
                <c:pt idx="20">
                  <c:v>4</c:v>
                </c:pt>
                <c:pt idx="21">
                  <c:v>4.5</c:v>
                </c:pt>
                <c:pt idx="22">
                  <c:v>3.96875</c:v>
                </c:pt>
                <c:pt idx="23">
                  <c:v>4.6923076923076925</c:v>
                </c:pt>
                <c:pt idx="24">
                  <c:v>3.5681818181818183</c:v>
                </c:pt>
                <c:pt idx="25">
                  <c:v>3</c:v>
                </c:pt>
                <c:pt idx="26">
                  <c:v>2</c:v>
                </c:pt>
              </c:numCache>
            </c:numRef>
          </c:val>
          <c:smooth val="1"/>
          <c:extLst>
            <c:ext xmlns:c16="http://schemas.microsoft.com/office/drawing/2014/chart" uri="{C3380CC4-5D6E-409C-BE32-E72D297353CC}">
              <c16:uniqueId val="{00000000-8A42-4C30-908C-7F61EDB9C0D7}"/>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графика'!$H$4</c:f>
              <c:strCache>
                <c:ptCount val="1"/>
                <c:pt idx="0">
                  <c:v>Выполнение ремонтных работ (качество, своевременность)</c:v>
                </c:pt>
              </c:strCache>
            </c:strRef>
          </c:tx>
          <c:spPr>
            <a:ln w="28575" cap="rnd">
              <a:solidFill>
                <a:schemeClr val="accent3">
                  <a:lumMod val="75000"/>
                </a:schemeClr>
              </a:solidFill>
              <a:round/>
            </a:ln>
            <a:effectLst/>
          </c:spPr>
          <c:marker>
            <c:symbol val="circle"/>
            <c:size val="14"/>
            <c:spPr>
              <a:solidFill>
                <a:schemeClr val="bg1"/>
              </a:solidFill>
              <a:ln w="9525">
                <a:solidFill>
                  <a:schemeClr val="accent3">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графика'!$H$5:$H$31</c:f>
              <c:numCache>
                <c:formatCode>0.0</c:formatCode>
                <c:ptCount val="27"/>
                <c:pt idx="0">
                  <c:v>2.096774193548387</c:v>
                </c:pt>
                <c:pt idx="1">
                  <c:v>1.825</c:v>
                </c:pt>
                <c:pt idx="2">
                  <c:v>3.7014925373134329</c:v>
                </c:pt>
                <c:pt idx="3">
                  <c:v>2.625</c:v>
                </c:pt>
                <c:pt idx="4">
                  <c:v>4.0776699029126213</c:v>
                </c:pt>
                <c:pt idx="5">
                  <c:v>3.7924528301886791</c:v>
                </c:pt>
                <c:pt idx="6">
                  <c:v>3.2541436464088398</c:v>
                </c:pt>
                <c:pt idx="7">
                  <c:v>4</c:v>
                </c:pt>
                <c:pt idx="8">
                  <c:v>2.5833333333333335</c:v>
                </c:pt>
                <c:pt idx="9">
                  <c:v>2.6323529411764706</c:v>
                </c:pt>
                <c:pt idx="10">
                  <c:v>3.1666666666666665</c:v>
                </c:pt>
                <c:pt idx="11">
                  <c:v>4.5092024539877302</c:v>
                </c:pt>
                <c:pt idx="12">
                  <c:v>3.3333333333333335</c:v>
                </c:pt>
                <c:pt idx="13">
                  <c:v>5</c:v>
                </c:pt>
                <c:pt idx="14">
                  <c:v>3.6</c:v>
                </c:pt>
                <c:pt idx="15">
                  <c:v>2.8846153846153846</c:v>
                </c:pt>
                <c:pt idx="16">
                  <c:v>5</c:v>
                </c:pt>
                <c:pt idx="17">
                  <c:v>4.125</c:v>
                </c:pt>
                <c:pt idx="18">
                  <c:v>2.7058823529411766</c:v>
                </c:pt>
                <c:pt idx="19">
                  <c:v>0</c:v>
                </c:pt>
                <c:pt idx="20">
                  <c:v>1</c:v>
                </c:pt>
                <c:pt idx="21">
                  <c:v>4</c:v>
                </c:pt>
                <c:pt idx="22">
                  <c:v>3.90625</c:v>
                </c:pt>
                <c:pt idx="23">
                  <c:v>4.7407407407407405</c:v>
                </c:pt>
                <c:pt idx="24">
                  <c:v>3.441860465116279</c:v>
                </c:pt>
                <c:pt idx="25">
                  <c:v>2</c:v>
                </c:pt>
                <c:pt idx="26">
                  <c:v>1.8</c:v>
                </c:pt>
              </c:numCache>
            </c:numRef>
          </c:val>
          <c:smooth val="1"/>
          <c:extLst>
            <c:ext xmlns:c16="http://schemas.microsoft.com/office/drawing/2014/chart" uri="{C3380CC4-5D6E-409C-BE32-E72D297353CC}">
              <c16:uniqueId val="{00000000-F492-44DB-B743-701E467048AB}"/>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графика'!$I$4</c:f>
              <c:strCache>
                <c:ptCount val="1"/>
                <c:pt idx="0">
                  <c:v>Содержание общедомового наружного и внутреннего освещения МКД (лестничные клетки, перед входами в подъезды)</c:v>
                </c:pt>
              </c:strCache>
            </c:strRef>
          </c:tx>
          <c:spPr>
            <a:ln w="28575" cap="rnd">
              <a:solidFill>
                <a:schemeClr val="accent1"/>
              </a:solidFill>
              <a:round/>
            </a:ln>
            <a:effectLst/>
          </c:spPr>
          <c:marker>
            <c:symbol val="circle"/>
            <c:size val="14"/>
            <c:spPr>
              <a:solidFill>
                <a:schemeClr val="bg1"/>
              </a:solidFill>
              <a:ln w="9525">
                <a:solidFill>
                  <a:schemeClr val="accent3">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графика'!$I$5:$I$31</c:f>
              <c:numCache>
                <c:formatCode>0.0</c:formatCode>
                <c:ptCount val="27"/>
                <c:pt idx="0">
                  <c:v>2.6774193548387095</c:v>
                </c:pt>
                <c:pt idx="1">
                  <c:v>2.4500000000000002</c:v>
                </c:pt>
                <c:pt idx="2">
                  <c:v>3.8955223880597014</c:v>
                </c:pt>
                <c:pt idx="3">
                  <c:v>3.65625</c:v>
                </c:pt>
                <c:pt idx="4">
                  <c:v>4.4368932038834954</c:v>
                </c:pt>
                <c:pt idx="5">
                  <c:v>4.0943396226415096</c:v>
                </c:pt>
                <c:pt idx="6">
                  <c:v>3.6201117318435756</c:v>
                </c:pt>
                <c:pt idx="7">
                  <c:v>5</c:v>
                </c:pt>
                <c:pt idx="8">
                  <c:v>2.5833333333333335</c:v>
                </c:pt>
                <c:pt idx="9">
                  <c:v>2.8235294117647061</c:v>
                </c:pt>
                <c:pt idx="10">
                  <c:v>3.875</c:v>
                </c:pt>
                <c:pt idx="11">
                  <c:v>4.7116564417177917</c:v>
                </c:pt>
                <c:pt idx="12">
                  <c:v>3.4523809523809526</c:v>
                </c:pt>
                <c:pt idx="13">
                  <c:v>5</c:v>
                </c:pt>
                <c:pt idx="14">
                  <c:v>4</c:v>
                </c:pt>
                <c:pt idx="15">
                  <c:v>3.7307692307692308</c:v>
                </c:pt>
                <c:pt idx="16">
                  <c:v>5</c:v>
                </c:pt>
                <c:pt idx="17">
                  <c:v>4.375</c:v>
                </c:pt>
                <c:pt idx="18">
                  <c:v>2.9444444444444446</c:v>
                </c:pt>
                <c:pt idx="19">
                  <c:v>0</c:v>
                </c:pt>
                <c:pt idx="20">
                  <c:v>4</c:v>
                </c:pt>
                <c:pt idx="21">
                  <c:v>4.5</c:v>
                </c:pt>
                <c:pt idx="22">
                  <c:v>4.15625</c:v>
                </c:pt>
                <c:pt idx="23">
                  <c:v>4.7037037037037033</c:v>
                </c:pt>
                <c:pt idx="24">
                  <c:v>3.7954545454545454</c:v>
                </c:pt>
                <c:pt idx="25">
                  <c:v>2</c:v>
                </c:pt>
                <c:pt idx="26">
                  <c:v>2.2000000000000002</c:v>
                </c:pt>
              </c:numCache>
            </c:numRef>
          </c:val>
          <c:smooth val="1"/>
          <c:extLst>
            <c:ext xmlns:c16="http://schemas.microsoft.com/office/drawing/2014/chart" uri="{C3380CC4-5D6E-409C-BE32-E72D297353CC}">
              <c16:uniqueId val="{00000000-E77E-4B35-A742-E0F0B0941D78}"/>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6608751925600727"/>
          <c:y val="8.6789072824183626E-4"/>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1.4660628671228557E-2"/>
          <c:y val="0.12326226359420893"/>
          <c:w val="0.97537002608416379"/>
          <c:h val="0.35331285345248903"/>
        </c:manualLayout>
      </c:layout>
      <c:lineChart>
        <c:grouping val="standard"/>
        <c:varyColors val="0"/>
        <c:ser>
          <c:idx val="0"/>
          <c:order val="0"/>
          <c:tx>
            <c:strRef>
              <c:f>'Приложение -3 графика'!$J$4</c:f>
              <c:strCache>
                <c:ptCount val="1"/>
                <c:pt idx="0">
                  <c:v> Общая оценка деятельности УК в целом по МКД</c:v>
                </c:pt>
              </c:strCache>
            </c:strRef>
          </c:tx>
          <c:spPr>
            <a:ln w="28575" cap="rnd">
              <a:solidFill>
                <a:srgbClr val="00B050"/>
              </a:solidFill>
              <a:round/>
            </a:ln>
            <a:effectLst/>
          </c:spPr>
          <c:marker>
            <c:symbol val="circle"/>
            <c:size val="14"/>
            <c:spPr>
              <a:solidFill>
                <a:schemeClr val="bg1"/>
              </a:solidFill>
              <a:ln w="9525">
                <a:solidFill>
                  <a:srgbClr val="00B05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'Приложение -3 графика'!$B$5:$B$31</c:f>
              <c:strCache>
                <c:ptCount val="27"/>
                <c:pt idx="0">
                  <c:v>ИП Мунайтпасов</c:v>
                </c:pt>
                <c:pt idx="1">
                  <c:v>МУП ЖКХ Солнечный</c:v>
                </c:pt>
                <c:pt idx="2">
                  <c:v>МУП СРТ МО Сургутский район</c:v>
                </c:pt>
                <c:pt idx="3">
                  <c:v>НПО Центральный</c:v>
                </c:pt>
                <c:pt idx="4">
                  <c:v>ООО АКВАсеть</c:v>
                </c:pt>
                <c:pt idx="5">
                  <c:v>ООО ГрадСервис</c:v>
                </c:pt>
                <c:pt idx="6">
                  <c:v>ООО ЖК Сибири</c:v>
                </c:pt>
                <c:pt idx="7">
                  <c:v>ООО Запсибпроминвест</c:v>
                </c:pt>
                <c:pt idx="8">
                  <c:v>ООО РегионФасадСтрой</c:v>
                </c:pt>
                <c:pt idx="9">
                  <c:v>ООО СибирскийЖилищныйСервис</c:v>
                </c:pt>
                <c:pt idx="10">
                  <c:v>ООО Стандарт Плюс</c:v>
                </c:pt>
                <c:pt idx="11">
                  <c:v>ООО СтройРемСервис</c:v>
                </c:pt>
                <c:pt idx="12">
                  <c:v>ООО Стройсервис</c:v>
                </c:pt>
                <c:pt idx="13">
                  <c:v>ООО СтройТехСервис</c:v>
                </c:pt>
                <c:pt idx="14">
                  <c:v>ООО Теплоремонт</c:v>
                </c:pt>
                <c:pt idx="15">
                  <c:v>ООО УК Комфорт</c:v>
                </c:pt>
                <c:pt idx="16">
                  <c:v>ООО УК Наш Дом</c:v>
                </c:pt>
                <c:pt idx="17">
                  <c:v> ООО УК Нэви</c:v>
                </c:pt>
                <c:pt idx="18">
                  <c:v>ООО УК Система</c:v>
                </c:pt>
                <c:pt idx="19">
                  <c:v>ООО Уютный Дом</c:v>
                </c:pt>
                <c:pt idx="20">
                  <c:v>ООО УК Квартал на Солнечном</c:v>
                </c:pt>
                <c:pt idx="21">
                  <c:v>УК Молодежная</c:v>
                </c:pt>
                <c:pt idx="22">
                  <c:v>ТСЖ Гарант</c:v>
                </c:pt>
                <c:pt idx="23">
                  <c:v>ТСЖ Доверие</c:v>
                </c:pt>
                <c:pt idx="24">
                  <c:v>ТСЖ Кондоминиум</c:v>
                </c:pt>
                <c:pt idx="25">
                  <c:v>ТСЖ Новый дом</c:v>
                </c:pt>
                <c:pt idx="26">
                  <c:v>ТСЖ Совет</c:v>
                </c:pt>
              </c:strCache>
            </c:strRef>
          </c:cat>
          <c:val>
            <c:numRef>
              <c:f>'Приложение -3 графика'!$J$5:$J$31</c:f>
              <c:numCache>
                <c:formatCode>0.0</c:formatCode>
                <c:ptCount val="27"/>
                <c:pt idx="0">
                  <c:v>2</c:v>
                </c:pt>
                <c:pt idx="1">
                  <c:v>1.7749999999999999</c:v>
                </c:pt>
                <c:pt idx="2">
                  <c:v>3.7014925373134329</c:v>
                </c:pt>
                <c:pt idx="3">
                  <c:v>3.53125</c:v>
                </c:pt>
                <c:pt idx="4">
                  <c:v>4.116504854368932</c:v>
                </c:pt>
                <c:pt idx="5">
                  <c:v>3.9245283018867925</c:v>
                </c:pt>
                <c:pt idx="6">
                  <c:v>3.3425414364640882</c:v>
                </c:pt>
                <c:pt idx="7">
                  <c:v>4</c:v>
                </c:pt>
                <c:pt idx="8">
                  <c:v>2.5833333333333335</c:v>
                </c:pt>
                <c:pt idx="9">
                  <c:v>2.5882352941176472</c:v>
                </c:pt>
                <c:pt idx="10">
                  <c:v>3.5416666666666665</c:v>
                </c:pt>
                <c:pt idx="11">
                  <c:v>4.6234567901234565</c:v>
                </c:pt>
                <c:pt idx="12">
                  <c:v>3.4285714285714284</c:v>
                </c:pt>
                <c:pt idx="13">
                  <c:v>5</c:v>
                </c:pt>
                <c:pt idx="14">
                  <c:v>3.8</c:v>
                </c:pt>
                <c:pt idx="15">
                  <c:v>3.4615384615384617</c:v>
                </c:pt>
                <c:pt idx="16">
                  <c:v>5</c:v>
                </c:pt>
                <c:pt idx="17">
                  <c:v>4.135416666666667</c:v>
                </c:pt>
                <c:pt idx="18">
                  <c:v>2.3888888888888888</c:v>
                </c:pt>
                <c:pt idx="19">
                  <c:v>0</c:v>
                </c:pt>
                <c:pt idx="20">
                  <c:v>1</c:v>
                </c:pt>
                <c:pt idx="21">
                  <c:v>4.5</c:v>
                </c:pt>
                <c:pt idx="22">
                  <c:v>3.9705882352941178</c:v>
                </c:pt>
                <c:pt idx="23">
                  <c:v>4.6296296296296298</c:v>
                </c:pt>
                <c:pt idx="24">
                  <c:v>3.5555555555555554</c:v>
                </c:pt>
                <c:pt idx="25">
                  <c:v>2</c:v>
                </c:pt>
                <c:pt idx="26">
                  <c:v>2</c:v>
                </c:pt>
              </c:numCache>
            </c:numRef>
          </c:val>
          <c:smooth val="1"/>
          <c:extLst>
            <c:ext xmlns:c16="http://schemas.microsoft.com/office/drawing/2014/chart" uri="{C3380CC4-5D6E-409C-BE32-E72D297353CC}">
              <c16:uniqueId val="{00000000-332B-4E94-A7E4-F803E1AEA253}"/>
            </c:ext>
          </c:extLst>
        </c:ser>
        <c:dLbls>
          <c:dLblPos val="t"/>
          <c:showLegendKey val="0"/>
          <c:showVal val="1"/>
          <c:showCatName val="0"/>
          <c:showSerName val="0"/>
          <c:showPercent val="0"/>
          <c:showBubbleSize val="0"/>
        </c:dLbls>
        <c:marker val="1"/>
        <c:smooth val="0"/>
        <c:axId val="487202400"/>
        <c:axId val="487202072"/>
      </c:lineChart>
      <c:catAx>
        <c:axId val="487202400"/>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072"/>
        <c:crosses val="autoZero"/>
        <c:auto val="1"/>
        <c:lblAlgn val="ctr"/>
        <c:lblOffset val="100"/>
        <c:noMultiLvlLbl val="0"/>
      </c:catAx>
      <c:valAx>
        <c:axId val="487202072"/>
        <c:scaling>
          <c:orientation val="minMax"/>
        </c:scaling>
        <c:delete val="0"/>
        <c:axPos val="l"/>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4872024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32</xdr:row>
      <xdr:rowOff>145474</xdr:rowOff>
    </xdr:from>
    <xdr:to>
      <xdr:col>9</xdr:col>
      <xdr:colOff>2381251</xdr:colOff>
      <xdr:row>54</xdr:row>
      <xdr:rowOff>125506</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56</xdr:row>
      <xdr:rowOff>0</xdr:rowOff>
    </xdr:from>
    <xdr:to>
      <xdr:col>9</xdr:col>
      <xdr:colOff>2381251</xdr:colOff>
      <xdr:row>77</xdr:row>
      <xdr:rowOff>170532</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80</xdr:row>
      <xdr:rowOff>0</xdr:rowOff>
    </xdr:from>
    <xdr:to>
      <xdr:col>9</xdr:col>
      <xdr:colOff>2381251</xdr:colOff>
      <xdr:row>101</xdr:row>
      <xdr:rowOff>170532</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103</xdr:row>
      <xdr:rowOff>0</xdr:rowOff>
    </xdr:from>
    <xdr:to>
      <xdr:col>10</xdr:col>
      <xdr:colOff>0</xdr:colOff>
      <xdr:row>124</xdr:row>
      <xdr:rowOff>170532</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xdr:colOff>
      <xdr:row>126</xdr:row>
      <xdr:rowOff>0</xdr:rowOff>
    </xdr:from>
    <xdr:to>
      <xdr:col>9</xdr:col>
      <xdr:colOff>2381250</xdr:colOff>
      <xdr:row>147</xdr:row>
      <xdr:rowOff>170532</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150</xdr:row>
      <xdr:rowOff>0</xdr:rowOff>
    </xdr:from>
    <xdr:to>
      <xdr:col>9</xdr:col>
      <xdr:colOff>2362201</xdr:colOff>
      <xdr:row>171</xdr:row>
      <xdr:rowOff>170532</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xdr:colOff>
      <xdr:row>173</xdr:row>
      <xdr:rowOff>0</xdr:rowOff>
    </xdr:from>
    <xdr:to>
      <xdr:col>10</xdr:col>
      <xdr:colOff>0</xdr:colOff>
      <xdr:row>194</xdr:row>
      <xdr:rowOff>170532</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xdr:colOff>
      <xdr:row>196</xdr:row>
      <xdr:rowOff>0</xdr:rowOff>
    </xdr:from>
    <xdr:to>
      <xdr:col>9</xdr:col>
      <xdr:colOff>2381251</xdr:colOff>
      <xdr:row>217</xdr:row>
      <xdr:rowOff>170532</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1123950</xdr:colOff>
      <xdr:row>6</xdr:row>
      <xdr:rowOff>1</xdr:rowOff>
    </xdr:from>
    <xdr:to>
      <xdr:col>9</xdr:col>
      <xdr:colOff>1362075</xdr:colOff>
      <xdr:row>6</xdr:row>
      <xdr:rowOff>238125</xdr:rowOff>
    </xdr:to>
    <xdr:sp macro="" textlink="">
      <xdr:nvSpPr>
        <xdr:cNvPr id="2" name="5-конечная звезда 1"/>
        <xdr:cNvSpPr/>
      </xdr:nvSpPr>
      <xdr:spPr>
        <a:xfrm>
          <a:off x="12896850" y="3028951"/>
          <a:ext cx="238125" cy="238124"/>
        </a:xfrm>
        <a:prstGeom prst="star5">
          <a:avLst>
            <a:gd name="adj" fmla="val 18104"/>
            <a:gd name="hf" fmla="val 105146"/>
            <a:gd name="vf" fmla="val 110557"/>
          </a:avLst>
        </a:prstGeom>
        <a:gradFill flip="none" rotWithShape="1">
          <a:gsLst>
            <a:gs pos="60000">
              <a:schemeClr val="bg1"/>
            </a:gs>
            <a:gs pos="72000">
              <a:schemeClr val="bg1"/>
            </a:gs>
            <a:gs pos="54000">
              <a:srgbClr val="FF0000"/>
            </a:gs>
            <a:gs pos="66000">
              <a:schemeClr val="bg1"/>
            </a:gs>
            <a:gs pos="54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285749</xdr:colOff>
      <xdr:row>3</xdr:row>
      <xdr:rowOff>1962149</xdr:rowOff>
    </xdr:from>
    <xdr:to>
      <xdr:col>9</xdr:col>
      <xdr:colOff>542924</xdr:colOff>
      <xdr:row>4</xdr:row>
      <xdr:rowOff>238124</xdr:rowOff>
    </xdr:to>
    <xdr:sp macro="" textlink="">
      <xdr:nvSpPr>
        <xdr:cNvPr id="5" name="5-конечная звезда 4"/>
        <xdr:cNvSpPr/>
      </xdr:nvSpPr>
      <xdr:spPr>
        <a:xfrm>
          <a:off x="12058649" y="2533649"/>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838200</xdr:colOff>
      <xdr:row>4</xdr:row>
      <xdr:rowOff>0</xdr:rowOff>
    </xdr:from>
    <xdr:to>
      <xdr:col>9</xdr:col>
      <xdr:colOff>1095375</xdr:colOff>
      <xdr:row>4</xdr:row>
      <xdr:rowOff>238125</xdr:rowOff>
    </xdr:to>
    <xdr:sp macro="" textlink="">
      <xdr:nvSpPr>
        <xdr:cNvPr id="7" name="5-конечная звезда 6"/>
        <xdr:cNvSpPr/>
      </xdr:nvSpPr>
      <xdr:spPr>
        <a:xfrm>
          <a:off x="12611100" y="25336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4</xdr:row>
      <xdr:rowOff>0</xdr:rowOff>
    </xdr:from>
    <xdr:to>
      <xdr:col>9</xdr:col>
      <xdr:colOff>257175</xdr:colOff>
      <xdr:row>4</xdr:row>
      <xdr:rowOff>238125</xdr:rowOff>
    </xdr:to>
    <xdr:sp macro="" textlink="">
      <xdr:nvSpPr>
        <xdr:cNvPr id="12" name="5-конечная звезда 11"/>
        <xdr:cNvSpPr/>
      </xdr:nvSpPr>
      <xdr:spPr>
        <a:xfrm>
          <a:off x="11772900" y="25336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571500</xdr:colOff>
      <xdr:row>4</xdr:row>
      <xdr:rowOff>0</xdr:rowOff>
    </xdr:from>
    <xdr:to>
      <xdr:col>9</xdr:col>
      <xdr:colOff>828675</xdr:colOff>
      <xdr:row>4</xdr:row>
      <xdr:rowOff>238125</xdr:rowOff>
    </xdr:to>
    <xdr:sp macro="" textlink="">
      <xdr:nvSpPr>
        <xdr:cNvPr id="13" name="5-конечная звезда 12"/>
        <xdr:cNvSpPr/>
      </xdr:nvSpPr>
      <xdr:spPr>
        <a:xfrm>
          <a:off x="12344400" y="25336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1123950</xdr:colOff>
      <xdr:row>4</xdr:row>
      <xdr:rowOff>0</xdr:rowOff>
    </xdr:from>
    <xdr:to>
      <xdr:col>9</xdr:col>
      <xdr:colOff>1381125</xdr:colOff>
      <xdr:row>4</xdr:row>
      <xdr:rowOff>238125</xdr:rowOff>
    </xdr:to>
    <xdr:sp macro="" textlink="">
      <xdr:nvSpPr>
        <xdr:cNvPr id="14" name="5-конечная звезда 13"/>
        <xdr:cNvSpPr/>
      </xdr:nvSpPr>
      <xdr:spPr>
        <a:xfrm>
          <a:off x="12896850" y="25336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5</xdr:row>
      <xdr:rowOff>0</xdr:rowOff>
    </xdr:from>
    <xdr:to>
      <xdr:col>9</xdr:col>
      <xdr:colOff>257175</xdr:colOff>
      <xdr:row>5</xdr:row>
      <xdr:rowOff>238125</xdr:rowOff>
    </xdr:to>
    <xdr:sp macro="" textlink="">
      <xdr:nvSpPr>
        <xdr:cNvPr id="17" name="5-конечная звезда 16"/>
        <xdr:cNvSpPr/>
      </xdr:nvSpPr>
      <xdr:spPr>
        <a:xfrm>
          <a:off x="11772900" y="27813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276225</xdr:colOff>
      <xdr:row>5</xdr:row>
      <xdr:rowOff>0</xdr:rowOff>
    </xdr:from>
    <xdr:to>
      <xdr:col>9</xdr:col>
      <xdr:colOff>533400</xdr:colOff>
      <xdr:row>5</xdr:row>
      <xdr:rowOff>238125</xdr:rowOff>
    </xdr:to>
    <xdr:sp macro="" textlink="">
      <xdr:nvSpPr>
        <xdr:cNvPr id="18" name="5-конечная звезда 17"/>
        <xdr:cNvSpPr/>
      </xdr:nvSpPr>
      <xdr:spPr>
        <a:xfrm>
          <a:off x="12049125" y="27813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5</xdr:row>
      <xdr:rowOff>0</xdr:rowOff>
    </xdr:from>
    <xdr:to>
      <xdr:col>9</xdr:col>
      <xdr:colOff>819150</xdr:colOff>
      <xdr:row>5</xdr:row>
      <xdr:rowOff>238125</xdr:rowOff>
    </xdr:to>
    <xdr:sp macro="" textlink="">
      <xdr:nvSpPr>
        <xdr:cNvPr id="19" name="5-конечная звезда 18"/>
        <xdr:cNvSpPr/>
      </xdr:nvSpPr>
      <xdr:spPr>
        <a:xfrm>
          <a:off x="12334875" y="27813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838200</xdr:colOff>
      <xdr:row>5</xdr:row>
      <xdr:rowOff>0</xdr:rowOff>
    </xdr:from>
    <xdr:to>
      <xdr:col>9</xdr:col>
      <xdr:colOff>1095375</xdr:colOff>
      <xdr:row>5</xdr:row>
      <xdr:rowOff>238125</xdr:rowOff>
    </xdr:to>
    <xdr:sp macro="" textlink="">
      <xdr:nvSpPr>
        <xdr:cNvPr id="21" name="5-конечная звезда 20"/>
        <xdr:cNvSpPr/>
      </xdr:nvSpPr>
      <xdr:spPr>
        <a:xfrm>
          <a:off x="12611100" y="27813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1123950</xdr:colOff>
      <xdr:row>5</xdr:row>
      <xdr:rowOff>0</xdr:rowOff>
    </xdr:from>
    <xdr:to>
      <xdr:col>9</xdr:col>
      <xdr:colOff>1381125</xdr:colOff>
      <xdr:row>5</xdr:row>
      <xdr:rowOff>238125</xdr:rowOff>
    </xdr:to>
    <xdr:sp macro="" textlink="">
      <xdr:nvSpPr>
        <xdr:cNvPr id="22" name="5-конечная звезда 21"/>
        <xdr:cNvSpPr/>
      </xdr:nvSpPr>
      <xdr:spPr>
        <a:xfrm>
          <a:off x="12896850" y="27813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6</xdr:row>
      <xdr:rowOff>0</xdr:rowOff>
    </xdr:from>
    <xdr:to>
      <xdr:col>9</xdr:col>
      <xdr:colOff>257175</xdr:colOff>
      <xdr:row>6</xdr:row>
      <xdr:rowOff>238125</xdr:rowOff>
    </xdr:to>
    <xdr:sp macro="" textlink="">
      <xdr:nvSpPr>
        <xdr:cNvPr id="23" name="5-конечная звезда 22"/>
        <xdr:cNvSpPr/>
      </xdr:nvSpPr>
      <xdr:spPr>
        <a:xfrm>
          <a:off x="11772900" y="30289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285750</xdr:colOff>
      <xdr:row>6</xdr:row>
      <xdr:rowOff>0</xdr:rowOff>
    </xdr:from>
    <xdr:to>
      <xdr:col>9</xdr:col>
      <xdr:colOff>542925</xdr:colOff>
      <xdr:row>6</xdr:row>
      <xdr:rowOff>238125</xdr:rowOff>
    </xdr:to>
    <xdr:sp macro="" textlink="">
      <xdr:nvSpPr>
        <xdr:cNvPr id="25" name="5-конечная звезда 24"/>
        <xdr:cNvSpPr/>
      </xdr:nvSpPr>
      <xdr:spPr>
        <a:xfrm>
          <a:off x="12058650" y="30289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6</xdr:row>
      <xdr:rowOff>0</xdr:rowOff>
    </xdr:from>
    <xdr:to>
      <xdr:col>9</xdr:col>
      <xdr:colOff>819150</xdr:colOff>
      <xdr:row>6</xdr:row>
      <xdr:rowOff>238125</xdr:rowOff>
    </xdr:to>
    <xdr:sp macro="" textlink="">
      <xdr:nvSpPr>
        <xdr:cNvPr id="26" name="5-конечная звезда 25"/>
        <xdr:cNvSpPr/>
      </xdr:nvSpPr>
      <xdr:spPr>
        <a:xfrm>
          <a:off x="12334875" y="30289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828675</xdr:colOff>
      <xdr:row>6</xdr:row>
      <xdr:rowOff>0</xdr:rowOff>
    </xdr:from>
    <xdr:to>
      <xdr:col>9</xdr:col>
      <xdr:colOff>1085850</xdr:colOff>
      <xdr:row>6</xdr:row>
      <xdr:rowOff>238125</xdr:rowOff>
    </xdr:to>
    <xdr:sp macro="" textlink="">
      <xdr:nvSpPr>
        <xdr:cNvPr id="28" name="5-конечная звезда 27"/>
        <xdr:cNvSpPr/>
      </xdr:nvSpPr>
      <xdr:spPr>
        <a:xfrm>
          <a:off x="12601575" y="30289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7</xdr:row>
      <xdr:rowOff>0</xdr:rowOff>
    </xdr:from>
    <xdr:to>
      <xdr:col>9</xdr:col>
      <xdr:colOff>257175</xdr:colOff>
      <xdr:row>7</xdr:row>
      <xdr:rowOff>238125</xdr:rowOff>
    </xdr:to>
    <xdr:sp macro="" textlink="">
      <xdr:nvSpPr>
        <xdr:cNvPr id="29" name="5-конечная звезда 28"/>
        <xdr:cNvSpPr/>
      </xdr:nvSpPr>
      <xdr:spPr>
        <a:xfrm>
          <a:off x="11772900" y="32766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295275</xdr:colOff>
      <xdr:row>7</xdr:row>
      <xdr:rowOff>0</xdr:rowOff>
    </xdr:from>
    <xdr:to>
      <xdr:col>9</xdr:col>
      <xdr:colOff>552450</xdr:colOff>
      <xdr:row>7</xdr:row>
      <xdr:rowOff>238125</xdr:rowOff>
    </xdr:to>
    <xdr:sp macro="" textlink="">
      <xdr:nvSpPr>
        <xdr:cNvPr id="30" name="5-конечная звезда 29"/>
        <xdr:cNvSpPr/>
      </xdr:nvSpPr>
      <xdr:spPr>
        <a:xfrm>
          <a:off x="12068175" y="32766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590550</xdr:colOff>
      <xdr:row>7</xdr:row>
      <xdr:rowOff>0</xdr:rowOff>
    </xdr:from>
    <xdr:to>
      <xdr:col>9</xdr:col>
      <xdr:colOff>847725</xdr:colOff>
      <xdr:row>7</xdr:row>
      <xdr:rowOff>238125</xdr:rowOff>
    </xdr:to>
    <xdr:sp macro="" textlink="">
      <xdr:nvSpPr>
        <xdr:cNvPr id="34" name="5-конечная звезда 33"/>
        <xdr:cNvSpPr/>
      </xdr:nvSpPr>
      <xdr:spPr>
        <a:xfrm>
          <a:off x="12363450" y="32766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857250</xdr:colOff>
      <xdr:row>7</xdr:row>
      <xdr:rowOff>0</xdr:rowOff>
    </xdr:from>
    <xdr:to>
      <xdr:col>9</xdr:col>
      <xdr:colOff>1114425</xdr:colOff>
      <xdr:row>7</xdr:row>
      <xdr:rowOff>238125</xdr:rowOff>
    </xdr:to>
    <xdr:sp macro="" textlink="">
      <xdr:nvSpPr>
        <xdr:cNvPr id="35" name="5-конечная звезда 34"/>
        <xdr:cNvSpPr/>
      </xdr:nvSpPr>
      <xdr:spPr>
        <a:xfrm>
          <a:off x="12630150" y="32766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857250</xdr:colOff>
      <xdr:row>13</xdr:row>
      <xdr:rowOff>9525</xdr:rowOff>
    </xdr:from>
    <xdr:to>
      <xdr:col>9</xdr:col>
      <xdr:colOff>1095375</xdr:colOff>
      <xdr:row>13</xdr:row>
      <xdr:rowOff>247649</xdr:rowOff>
    </xdr:to>
    <xdr:sp macro="" textlink="">
      <xdr:nvSpPr>
        <xdr:cNvPr id="36" name="5-конечная звезда 35"/>
        <xdr:cNvSpPr/>
      </xdr:nvSpPr>
      <xdr:spPr>
        <a:xfrm>
          <a:off x="12630150" y="4772025"/>
          <a:ext cx="238125" cy="238124"/>
        </a:xfrm>
        <a:prstGeom prst="star5">
          <a:avLst>
            <a:gd name="adj" fmla="val 18104"/>
            <a:gd name="hf" fmla="val 105146"/>
            <a:gd name="vf" fmla="val 110557"/>
          </a:avLst>
        </a:prstGeom>
        <a:gradFill flip="none" rotWithShape="1">
          <a:gsLst>
            <a:gs pos="60000">
              <a:schemeClr val="bg1"/>
            </a:gs>
            <a:gs pos="78000">
              <a:schemeClr val="bg1"/>
            </a:gs>
            <a:gs pos="64485">
              <a:srgbClr val="FFFFFF"/>
            </a:gs>
            <a:gs pos="59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8</xdr:row>
      <xdr:rowOff>0</xdr:rowOff>
    </xdr:from>
    <xdr:to>
      <xdr:col>9</xdr:col>
      <xdr:colOff>257175</xdr:colOff>
      <xdr:row>8</xdr:row>
      <xdr:rowOff>238125</xdr:rowOff>
    </xdr:to>
    <xdr:sp macro="" textlink="">
      <xdr:nvSpPr>
        <xdr:cNvPr id="37" name="5-конечная звезда 36"/>
        <xdr:cNvSpPr/>
      </xdr:nvSpPr>
      <xdr:spPr>
        <a:xfrm>
          <a:off x="11772900" y="35242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285750</xdr:colOff>
      <xdr:row>7</xdr:row>
      <xdr:rowOff>238125</xdr:rowOff>
    </xdr:from>
    <xdr:to>
      <xdr:col>9</xdr:col>
      <xdr:colOff>542925</xdr:colOff>
      <xdr:row>8</xdr:row>
      <xdr:rowOff>228600</xdr:rowOff>
    </xdr:to>
    <xdr:sp macro="" textlink="">
      <xdr:nvSpPr>
        <xdr:cNvPr id="38" name="5-конечная звезда 37"/>
        <xdr:cNvSpPr/>
      </xdr:nvSpPr>
      <xdr:spPr>
        <a:xfrm>
          <a:off x="12058650" y="35147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571500</xdr:colOff>
      <xdr:row>7</xdr:row>
      <xdr:rowOff>238125</xdr:rowOff>
    </xdr:from>
    <xdr:to>
      <xdr:col>9</xdr:col>
      <xdr:colOff>828675</xdr:colOff>
      <xdr:row>8</xdr:row>
      <xdr:rowOff>228600</xdr:rowOff>
    </xdr:to>
    <xdr:sp macro="" textlink="">
      <xdr:nvSpPr>
        <xdr:cNvPr id="39" name="5-конечная звезда 38"/>
        <xdr:cNvSpPr/>
      </xdr:nvSpPr>
      <xdr:spPr>
        <a:xfrm>
          <a:off x="12344400" y="35147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847725</xdr:colOff>
      <xdr:row>7</xdr:row>
      <xdr:rowOff>238125</xdr:rowOff>
    </xdr:from>
    <xdr:to>
      <xdr:col>9</xdr:col>
      <xdr:colOff>1104900</xdr:colOff>
      <xdr:row>8</xdr:row>
      <xdr:rowOff>228600</xdr:rowOff>
    </xdr:to>
    <xdr:sp macro="" textlink="">
      <xdr:nvSpPr>
        <xdr:cNvPr id="41" name="5-конечная звезда 40"/>
        <xdr:cNvSpPr/>
      </xdr:nvSpPr>
      <xdr:spPr>
        <a:xfrm>
          <a:off x="12620625" y="35147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1104900</xdr:colOff>
      <xdr:row>7</xdr:row>
      <xdr:rowOff>238125</xdr:rowOff>
    </xdr:from>
    <xdr:to>
      <xdr:col>9</xdr:col>
      <xdr:colOff>1343025</xdr:colOff>
      <xdr:row>8</xdr:row>
      <xdr:rowOff>228599</xdr:rowOff>
    </xdr:to>
    <xdr:sp macro="" textlink="">
      <xdr:nvSpPr>
        <xdr:cNvPr id="42" name="5-конечная звезда 41"/>
        <xdr:cNvSpPr/>
      </xdr:nvSpPr>
      <xdr:spPr>
        <a:xfrm>
          <a:off x="3943350" y="4114800"/>
          <a:ext cx="238125" cy="238124"/>
        </a:xfrm>
        <a:prstGeom prst="star5">
          <a:avLst>
            <a:gd name="adj" fmla="val 18104"/>
            <a:gd name="hf" fmla="val 105146"/>
            <a:gd name="vf" fmla="val 110557"/>
          </a:avLst>
        </a:prstGeom>
        <a:gradFill flip="none" rotWithShape="1">
          <a:gsLst>
            <a:gs pos="60000">
              <a:schemeClr val="bg1"/>
            </a:gs>
            <a:gs pos="72000">
              <a:schemeClr val="bg1"/>
            </a:gs>
            <a:gs pos="44000">
              <a:srgbClr val="FF0000"/>
            </a:gs>
            <a:gs pos="66000">
              <a:schemeClr val="bg1"/>
            </a:gs>
            <a:gs pos="54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0</xdr:colOff>
      <xdr:row>9</xdr:row>
      <xdr:rowOff>0</xdr:rowOff>
    </xdr:from>
    <xdr:to>
      <xdr:col>9</xdr:col>
      <xdr:colOff>257175</xdr:colOff>
      <xdr:row>9</xdr:row>
      <xdr:rowOff>238125</xdr:rowOff>
    </xdr:to>
    <xdr:sp macro="" textlink="">
      <xdr:nvSpPr>
        <xdr:cNvPr id="43" name="5-конечная звезда 42"/>
        <xdr:cNvSpPr/>
      </xdr:nvSpPr>
      <xdr:spPr>
        <a:xfrm>
          <a:off x="11772900" y="37719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285750</xdr:colOff>
      <xdr:row>9</xdr:row>
      <xdr:rowOff>0</xdr:rowOff>
    </xdr:from>
    <xdr:to>
      <xdr:col>9</xdr:col>
      <xdr:colOff>542925</xdr:colOff>
      <xdr:row>9</xdr:row>
      <xdr:rowOff>238125</xdr:rowOff>
    </xdr:to>
    <xdr:sp macro="" textlink="">
      <xdr:nvSpPr>
        <xdr:cNvPr id="45" name="5-конечная звезда 44"/>
        <xdr:cNvSpPr/>
      </xdr:nvSpPr>
      <xdr:spPr>
        <a:xfrm>
          <a:off x="12058650" y="37719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9</xdr:row>
      <xdr:rowOff>0</xdr:rowOff>
    </xdr:from>
    <xdr:to>
      <xdr:col>9</xdr:col>
      <xdr:colOff>819150</xdr:colOff>
      <xdr:row>9</xdr:row>
      <xdr:rowOff>238125</xdr:rowOff>
    </xdr:to>
    <xdr:sp macro="" textlink="">
      <xdr:nvSpPr>
        <xdr:cNvPr id="46" name="5-конечная звезда 45"/>
        <xdr:cNvSpPr/>
      </xdr:nvSpPr>
      <xdr:spPr>
        <a:xfrm>
          <a:off x="12334875" y="37719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828675</xdr:colOff>
      <xdr:row>9</xdr:row>
      <xdr:rowOff>0</xdr:rowOff>
    </xdr:from>
    <xdr:to>
      <xdr:col>9</xdr:col>
      <xdr:colOff>1085850</xdr:colOff>
      <xdr:row>9</xdr:row>
      <xdr:rowOff>238125</xdr:rowOff>
    </xdr:to>
    <xdr:sp macro="" textlink="">
      <xdr:nvSpPr>
        <xdr:cNvPr id="47" name="5-конечная звезда 46"/>
        <xdr:cNvSpPr/>
      </xdr:nvSpPr>
      <xdr:spPr>
        <a:xfrm>
          <a:off x="12601575" y="37719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1114425</xdr:colOff>
      <xdr:row>9</xdr:row>
      <xdr:rowOff>0</xdr:rowOff>
    </xdr:from>
    <xdr:to>
      <xdr:col>9</xdr:col>
      <xdr:colOff>1352550</xdr:colOff>
      <xdr:row>9</xdr:row>
      <xdr:rowOff>238124</xdr:rowOff>
    </xdr:to>
    <xdr:sp macro="" textlink="">
      <xdr:nvSpPr>
        <xdr:cNvPr id="48" name="5-конечная звезда 47"/>
        <xdr:cNvSpPr/>
      </xdr:nvSpPr>
      <xdr:spPr>
        <a:xfrm>
          <a:off x="12887325" y="3771900"/>
          <a:ext cx="238125" cy="238124"/>
        </a:xfrm>
        <a:prstGeom prst="star5">
          <a:avLst>
            <a:gd name="adj" fmla="val 18104"/>
            <a:gd name="hf" fmla="val 105146"/>
            <a:gd name="vf" fmla="val 110557"/>
          </a:avLst>
        </a:prstGeom>
        <a:gradFill flip="none" rotWithShape="1">
          <a:gsLst>
            <a:gs pos="60000">
              <a:schemeClr val="bg1"/>
            </a:gs>
            <a:gs pos="72000">
              <a:schemeClr val="bg1"/>
            </a:gs>
            <a:gs pos="33000">
              <a:srgbClr val="FF0000"/>
            </a:gs>
            <a:gs pos="66000">
              <a:schemeClr val="bg1"/>
            </a:gs>
            <a:gs pos="42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1114425</xdr:colOff>
      <xdr:row>6</xdr:row>
      <xdr:rowOff>238125</xdr:rowOff>
    </xdr:from>
    <xdr:to>
      <xdr:col>9</xdr:col>
      <xdr:colOff>1352550</xdr:colOff>
      <xdr:row>7</xdr:row>
      <xdr:rowOff>228599</xdr:rowOff>
    </xdr:to>
    <xdr:sp macro="" textlink="">
      <xdr:nvSpPr>
        <xdr:cNvPr id="49" name="5-конечная звезда 48"/>
        <xdr:cNvSpPr/>
      </xdr:nvSpPr>
      <xdr:spPr>
        <a:xfrm>
          <a:off x="3952875" y="3867150"/>
          <a:ext cx="238125" cy="238124"/>
        </a:xfrm>
        <a:prstGeom prst="star5">
          <a:avLst>
            <a:gd name="adj" fmla="val 18104"/>
            <a:gd name="hf" fmla="val 105146"/>
            <a:gd name="vf" fmla="val 110557"/>
          </a:avLst>
        </a:prstGeom>
        <a:gradFill flip="none" rotWithShape="1">
          <a:gsLst>
            <a:gs pos="60000">
              <a:schemeClr val="bg1"/>
            </a:gs>
            <a:gs pos="72000">
              <a:schemeClr val="bg1"/>
            </a:gs>
            <a:gs pos="54000">
              <a:srgbClr val="FF0000"/>
            </a:gs>
            <a:gs pos="66000">
              <a:schemeClr val="bg1"/>
            </a:gs>
            <a:gs pos="54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9</xdr:row>
      <xdr:rowOff>238125</xdr:rowOff>
    </xdr:from>
    <xdr:to>
      <xdr:col>9</xdr:col>
      <xdr:colOff>285750</xdr:colOff>
      <xdr:row>10</xdr:row>
      <xdr:rowOff>228600</xdr:rowOff>
    </xdr:to>
    <xdr:sp macro="" textlink="">
      <xdr:nvSpPr>
        <xdr:cNvPr id="50" name="5-конечная звезда 49"/>
        <xdr:cNvSpPr/>
      </xdr:nvSpPr>
      <xdr:spPr>
        <a:xfrm>
          <a:off x="11801475" y="40100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9</xdr:row>
      <xdr:rowOff>228600</xdr:rowOff>
    </xdr:from>
    <xdr:to>
      <xdr:col>9</xdr:col>
      <xdr:colOff>561975</xdr:colOff>
      <xdr:row>10</xdr:row>
      <xdr:rowOff>219075</xdr:rowOff>
    </xdr:to>
    <xdr:sp macro="" textlink="">
      <xdr:nvSpPr>
        <xdr:cNvPr id="51" name="5-конечная звезда 50"/>
        <xdr:cNvSpPr/>
      </xdr:nvSpPr>
      <xdr:spPr>
        <a:xfrm>
          <a:off x="12077700" y="4000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590550</xdr:colOff>
      <xdr:row>9</xdr:row>
      <xdr:rowOff>228600</xdr:rowOff>
    </xdr:from>
    <xdr:to>
      <xdr:col>9</xdr:col>
      <xdr:colOff>847725</xdr:colOff>
      <xdr:row>10</xdr:row>
      <xdr:rowOff>219075</xdr:rowOff>
    </xdr:to>
    <xdr:sp macro="" textlink="">
      <xdr:nvSpPr>
        <xdr:cNvPr id="52" name="5-конечная звезда 51"/>
        <xdr:cNvSpPr/>
      </xdr:nvSpPr>
      <xdr:spPr>
        <a:xfrm>
          <a:off x="12363450" y="4000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857250</xdr:colOff>
      <xdr:row>9</xdr:row>
      <xdr:rowOff>228600</xdr:rowOff>
    </xdr:from>
    <xdr:to>
      <xdr:col>9</xdr:col>
      <xdr:colOff>1114425</xdr:colOff>
      <xdr:row>10</xdr:row>
      <xdr:rowOff>219075</xdr:rowOff>
    </xdr:to>
    <xdr:sp macro="" textlink="">
      <xdr:nvSpPr>
        <xdr:cNvPr id="54" name="5-конечная звезда 53"/>
        <xdr:cNvSpPr/>
      </xdr:nvSpPr>
      <xdr:spPr>
        <a:xfrm>
          <a:off x="12630150" y="4000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1114425</xdr:colOff>
      <xdr:row>9</xdr:row>
      <xdr:rowOff>228600</xdr:rowOff>
    </xdr:from>
    <xdr:to>
      <xdr:col>9</xdr:col>
      <xdr:colOff>1352550</xdr:colOff>
      <xdr:row>10</xdr:row>
      <xdr:rowOff>219074</xdr:rowOff>
    </xdr:to>
    <xdr:sp macro="" textlink="">
      <xdr:nvSpPr>
        <xdr:cNvPr id="55" name="5-конечная звезда 54"/>
        <xdr:cNvSpPr/>
      </xdr:nvSpPr>
      <xdr:spPr>
        <a:xfrm>
          <a:off x="3952875" y="4600575"/>
          <a:ext cx="238125" cy="238124"/>
        </a:xfrm>
        <a:prstGeom prst="star5">
          <a:avLst>
            <a:gd name="adj" fmla="val 18104"/>
            <a:gd name="hf" fmla="val 105146"/>
            <a:gd name="vf" fmla="val 110557"/>
          </a:avLst>
        </a:prstGeom>
        <a:gradFill flip="none" rotWithShape="1">
          <a:gsLst>
            <a:gs pos="60000">
              <a:schemeClr val="bg1"/>
            </a:gs>
            <a:gs pos="72000">
              <a:schemeClr val="bg1"/>
            </a:gs>
            <a:gs pos="33000">
              <a:srgbClr val="FF0000"/>
            </a:gs>
            <a:gs pos="66000">
              <a:schemeClr val="bg1"/>
            </a:gs>
            <a:gs pos="42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38100</xdr:colOff>
      <xdr:row>10</xdr:row>
      <xdr:rowOff>238125</xdr:rowOff>
    </xdr:from>
    <xdr:to>
      <xdr:col>9</xdr:col>
      <xdr:colOff>295275</xdr:colOff>
      <xdr:row>11</xdr:row>
      <xdr:rowOff>228600</xdr:rowOff>
    </xdr:to>
    <xdr:sp macro="" textlink="">
      <xdr:nvSpPr>
        <xdr:cNvPr id="56" name="5-конечная звезда 55"/>
        <xdr:cNvSpPr/>
      </xdr:nvSpPr>
      <xdr:spPr>
        <a:xfrm>
          <a:off x="11811000" y="42576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323850</xdr:colOff>
      <xdr:row>10</xdr:row>
      <xdr:rowOff>238125</xdr:rowOff>
    </xdr:from>
    <xdr:to>
      <xdr:col>9</xdr:col>
      <xdr:colOff>581025</xdr:colOff>
      <xdr:row>11</xdr:row>
      <xdr:rowOff>228600</xdr:rowOff>
    </xdr:to>
    <xdr:sp macro="" textlink="">
      <xdr:nvSpPr>
        <xdr:cNvPr id="57" name="5-конечная звезда 56"/>
        <xdr:cNvSpPr/>
      </xdr:nvSpPr>
      <xdr:spPr>
        <a:xfrm>
          <a:off x="12096750" y="42576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600075</xdr:colOff>
      <xdr:row>10</xdr:row>
      <xdr:rowOff>238125</xdr:rowOff>
    </xdr:from>
    <xdr:to>
      <xdr:col>9</xdr:col>
      <xdr:colOff>857250</xdr:colOff>
      <xdr:row>11</xdr:row>
      <xdr:rowOff>228600</xdr:rowOff>
    </xdr:to>
    <xdr:sp macro="" textlink="">
      <xdr:nvSpPr>
        <xdr:cNvPr id="58" name="5-конечная звезда 57"/>
        <xdr:cNvSpPr/>
      </xdr:nvSpPr>
      <xdr:spPr>
        <a:xfrm>
          <a:off x="12372975" y="42576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10</xdr:row>
      <xdr:rowOff>238125</xdr:rowOff>
    </xdr:from>
    <xdr:to>
      <xdr:col>9</xdr:col>
      <xdr:colOff>1133475</xdr:colOff>
      <xdr:row>11</xdr:row>
      <xdr:rowOff>228600</xdr:rowOff>
    </xdr:to>
    <xdr:sp macro="" textlink="">
      <xdr:nvSpPr>
        <xdr:cNvPr id="59" name="5-конечная звезда 58"/>
        <xdr:cNvSpPr/>
      </xdr:nvSpPr>
      <xdr:spPr>
        <a:xfrm>
          <a:off x="12649200" y="42576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11</xdr:row>
      <xdr:rowOff>238125</xdr:rowOff>
    </xdr:from>
    <xdr:to>
      <xdr:col>9</xdr:col>
      <xdr:colOff>285750</xdr:colOff>
      <xdr:row>12</xdr:row>
      <xdr:rowOff>228600</xdr:rowOff>
    </xdr:to>
    <xdr:sp macro="" textlink="">
      <xdr:nvSpPr>
        <xdr:cNvPr id="62" name="5-конечная звезда 61"/>
        <xdr:cNvSpPr/>
      </xdr:nvSpPr>
      <xdr:spPr>
        <a:xfrm>
          <a:off x="11801475" y="45053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295275</xdr:colOff>
      <xdr:row>11</xdr:row>
      <xdr:rowOff>238125</xdr:rowOff>
    </xdr:from>
    <xdr:to>
      <xdr:col>9</xdr:col>
      <xdr:colOff>552450</xdr:colOff>
      <xdr:row>12</xdr:row>
      <xdr:rowOff>228600</xdr:rowOff>
    </xdr:to>
    <xdr:sp macro="" textlink="">
      <xdr:nvSpPr>
        <xdr:cNvPr id="63" name="5-конечная звезда 62"/>
        <xdr:cNvSpPr/>
      </xdr:nvSpPr>
      <xdr:spPr>
        <a:xfrm>
          <a:off x="12068175" y="45053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590550</xdr:colOff>
      <xdr:row>11</xdr:row>
      <xdr:rowOff>238125</xdr:rowOff>
    </xdr:from>
    <xdr:to>
      <xdr:col>9</xdr:col>
      <xdr:colOff>847725</xdr:colOff>
      <xdr:row>12</xdr:row>
      <xdr:rowOff>228600</xdr:rowOff>
    </xdr:to>
    <xdr:sp macro="" textlink="">
      <xdr:nvSpPr>
        <xdr:cNvPr id="66" name="5-конечная звезда 65"/>
        <xdr:cNvSpPr/>
      </xdr:nvSpPr>
      <xdr:spPr>
        <a:xfrm>
          <a:off x="12363450" y="45053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866775</xdr:colOff>
      <xdr:row>11</xdr:row>
      <xdr:rowOff>238125</xdr:rowOff>
    </xdr:from>
    <xdr:to>
      <xdr:col>9</xdr:col>
      <xdr:colOff>1123950</xdr:colOff>
      <xdr:row>12</xdr:row>
      <xdr:rowOff>228600</xdr:rowOff>
    </xdr:to>
    <xdr:sp macro="" textlink="">
      <xdr:nvSpPr>
        <xdr:cNvPr id="68" name="5-конечная звезда 67"/>
        <xdr:cNvSpPr/>
      </xdr:nvSpPr>
      <xdr:spPr>
        <a:xfrm>
          <a:off x="12639675" y="45053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13</xdr:row>
      <xdr:rowOff>0</xdr:rowOff>
    </xdr:from>
    <xdr:to>
      <xdr:col>9</xdr:col>
      <xdr:colOff>285750</xdr:colOff>
      <xdr:row>13</xdr:row>
      <xdr:rowOff>238125</xdr:rowOff>
    </xdr:to>
    <xdr:sp macro="" textlink="">
      <xdr:nvSpPr>
        <xdr:cNvPr id="69" name="5-конечная звезда 68"/>
        <xdr:cNvSpPr/>
      </xdr:nvSpPr>
      <xdr:spPr>
        <a:xfrm>
          <a:off x="11801475" y="4762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276225</xdr:colOff>
      <xdr:row>13</xdr:row>
      <xdr:rowOff>0</xdr:rowOff>
    </xdr:from>
    <xdr:to>
      <xdr:col>9</xdr:col>
      <xdr:colOff>533400</xdr:colOff>
      <xdr:row>13</xdr:row>
      <xdr:rowOff>238125</xdr:rowOff>
    </xdr:to>
    <xdr:sp macro="" textlink="">
      <xdr:nvSpPr>
        <xdr:cNvPr id="70" name="5-конечная звезда 69"/>
        <xdr:cNvSpPr/>
      </xdr:nvSpPr>
      <xdr:spPr>
        <a:xfrm>
          <a:off x="12049125" y="4762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13</xdr:row>
      <xdr:rowOff>0</xdr:rowOff>
    </xdr:from>
    <xdr:to>
      <xdr:col>9</xdr:col>
      <xdr:colOff>819150</xdr:colOff>
      <xdr:row>13</xdr:row>
      <xdr:rowOff>238125</xdr:rowOff>
    </xdr:to>
    <xdr:sp macro="" textlink="">
      <xdr:nvSpPr>
        <xdr:cNvPr id="71" name="5-конечная звезда 70"/>
        <xdr:cNvSpPr/>
      </xdr:nvSpPr>
      <xdr:spPr>
        <a:xfrm>
          <a:off x="12334875" y="47625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285750</xdr:colOff>
      <xdr:row>13</xdr:row>
      <xdr:rowOff>238125</xdr:rowOff>
    </xdr:from>
    <xdr:to>
      <xdr:col>9</xdr:col>
      <xdr:colOff>542925</xdr:colOff>
      <xdr:row>14</xdr:row>
      <xdr:rowOff>228600</xdr:rowOff>
    </xdr:to>
    <xdr:sp macro="" textlink="">
      <xdr:nvSpPr>
        <xdr:cNvPr id="72" name="5-конечная звезда 71"/>
        <xdr:cNvSpPr/>
      </xdr:nvSpPr>
      <xdr:spPr>
        <a:xfrm>
          <a:off x="12058650" y="50006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38100</xdr:colOff>
      <xdr:row>13</xdr:row>
      <xdr:rowOff>238125</xdr:rowOff>
    </xdr:from>
    <xdr:to>
      <xdr:col>9</xdr:col>
      <xdr:colOff>295275</xdr:colOff>
      <xdr:row>14</xdr:row>
      <xdr:rowOff>228600</xdr:rowOff>
    </xdr:to>
    <xdr:sp macro="" textlink="">
      <xdr:nvSpPr>
        <xdr:cNvPr id="74" name="5-конечная звезда 73"/>
        <xdr:cNvSpPr/>
      </xdr:nvSpPr>
      <xdr:spPr>
        <a:xfrm>
          <a:off x="11811000" y="50006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581025</xdr:colOff>
      <xdr:row>13</xdr:row>
      <xdr:rowOff>238125</xdr:rowOff>
    </xdr:from>
    <xdr:to>
      <xdr:col>9</xdr:col>
      <xdr:colOff>838200</xdr:colOff>
      <xdr:row>14</xdr:row>
      <xdr:rowOff>228600</xdr:rowOff>
    </xdr:to>
    <xdr:sp macro="" textlink="">
      <xdr:nvSpPr>
        <xdr:cNvPr id="76" name="5-конечная звезда 75"/>
        <xdr:cNvSpPr/>
      </xdr:nvSpPr>
      <xdr:spPr>
        <a:xfrm>
          <a:off x="12353925" y="50006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857250</xdr:colOff>
      <xdr:row>13</xdr:row>
      <xdr:rowOff>238125</xdr:rowOff>
    </xdr:from>
    <xdr:to>
      <xdr:col>9</xdr:col>
      <xdr:colOff>1095375</xdr:colOff>
      <xdr:row>14</xdr:row>
      <xdr:rowOff>228599</xdr:rowOff>
    </xdr:to>
    <xdr:sp macro="" textlink="">
      <xdr:nvSpPr>
        <xdr:cNvPr id="77" name="5-конечная звезда 76"/>
        <xdr:cNvSpPr/>
      </xdr:nvSpPr>
      <xdr:spPr>
        <a:xfrm>
          <a:off x="12630150" y="5000625"/>
          <a:ext cx="238125" cy="238124"/>
        </a:xfrm>
        <a:prstGeom prst="star5">
          <a:avLst>
            <a:gd name="adj" fmla="val 18104"/>
            <a:gd name="hf" fmla="val 105146"/>
            <a:gd name="vf" fmla="val 110557"/>
          </a:avLst>
        </a:prstGeom>
        <a:gradFill flip="none" rotWithShape="1">
          <a:gsLst>
            <a:gs pos="60000">
              <a:schemeClr val="bg1"/>
            </a:gs>
            <a:gs pos="78000">
              <a:schemeClr val="bg1"/>
            </a:gs>
            <a:gs pos="64485">
              <a:srgbClr val="FFFFFF"/>
            </a:gs>
            <a:gs pos="59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15</xdr:row>
      <xdr:rowOff>0</xdr:rowOff>
    </xdr:from>
    <xdr:to>
      <xdr:col>9</xdr:col>
      <xdr:colOff>1114425</xdr:colOff>
      <xdr:row>15</xdr:row>
      <xdr:rowOff>238124</xdr:rowOff>
    </xdr:to>
    <xdr:sp macro="" textlink="">
      <xdr:nvSpPr>
        <xdr:cNvPr id="78" name="5-конечная звезда 77"/>
        <xdr:cNvSpPr/>
      </xdr:nvSpPr>
      <xdr:spPr>
        <a:xfrm>
          <a:off x="12649200" y="5257800"/>
          <a:ext cx="238125" cy="238124"/>
        </a:xfrm>
        <a:prstGeom prst="star5">
          <a:avLst>
            <a:gd name="adj" fmla="val 18104"/>
            <a:gd name="hf" fmla="val 105146"/>
            <a:gd name="vf" fmla="val 110557"/>
          </a:avLst>
        </a:prstGeom>
        <a:gradFill flip="none" rotWithShape="1">
          <a:gsLst>
            <a:gs pos="60000">
              <a:schemeClr val="bg1"/>
            </a:gs>
            <a:gs pos="78000">
              <a:schemeClr val="bg1"/>
            </a:gs>
            <a:gs pos="64485">
              <a:srgbClr val="FFFFFF"/>
            </a:gs>
            <a:gs pos="59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14</xdr:row>
      <xdr:rowOff>238125</xdr:rowOff>
    </xdr:from>
    <xdr:to>
      <xdr:col>9</xdr:col>
      <xdr:colOff>285750</xdr:colOff>
      <xdr:row>15</xdr:row>
      <xdr:rowOff>228600</xdr:rowOff>
    </xdr:to>
    <xdr:sp macro="" textlink="">
      <xdr:nvSpPr>
        <xdr:cNvPr id="80" name="5-конечная звезда 79"/>
        <xdr:cNvSpPr/>
      </xdr:nvSpPr>
      <xdr:spPr>
        <a:xfrm>
          <a:off x="11801475" y="52482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295275</xdr:colOff>
      <xdr:row>14</xdr:row>
      <xdr:rowOff>238125</xdr:rowOff>
    </xdr:from>
    <xdr:to>
      <xdr:col>9</xdr:col>
      <xdr:colOff>552450</xdr:colOff>
      <xdr:row>15</xdr:row>
      <xdr:rowOff>228600</xdr:rowOff>
    </xdr:to>
    <xdr:sp macro="" textlink="">
      <xdr:nvSpPr>
        <xdr:cNvPr id="81" name="5-конечная звезда 80"/>
        <xdr:cNvSpPr/>
      </xdr:nvSpPr>
      <xdr:spPr>
        <a:xfrm>
          <a:off x="12068175" y="52482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14</xdr:row>
      <xdr:rowOff>238125</xdr:rowOff>
    </xdr:from>
    <xdr:to>
      <xdr:col>9</xdr:col>
      <xdr:colOff>819150</xdr:colOff>
      <xdr:row>15</xdr:row>
      <xdr:rowOff>228600</xdr:rowOff>
    </xdr:to>
    <xdr:sp macro="" textlink="">
      <xdr:nvSpPr>
        <xdr:cNvPr id="82" name="5-конечная звезда 81"/>
        <xdr:cNvSpPr/>
      </xdr:nvSpPr>
      <xdr:spPr>
        <a:xfrm>
          <a:off x="12334875" y="52482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15</xdr:row>
      <xdr:rowOff>238125</xdr:rowOff>
    </xdr:from>
    <xdr:to>
      <xdr:col>9</xdr:col>
      <xdr:colOff>285750</xdr:colOff>
      <xdr:row>16</xdr:row>
      <xdr:rowOff>228600</xdr:rowOff>
    </xdr:to>
    <xdr:sp macro="" textlink="">
      <xdr:nvSpPr>
        <xdr:cNvPr id="84" name="5-конечная звезда 83"/>
        <xdr:cNvSpPr/>
      </xdr:nvSpPr>
      <xdr:spPr>
        <a:xfrm>
          <a:off x="11801475" y="54959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314325</xdr:colOff>
      <xdr:row>15</xdr:row>
      <xdr:rowOff>238125</xdr:rowOff>
    </xdr:from>
    <xdr:to>
      <xdr:col>9</xdr:col>
      <xdr:colOff>571500</xdr:colOff>
      <xdr:row>16</xdr:row>
      <xdr:rowOff>228600</xdr:rowOff>
    </xdr:to>
    <xdr:sp macro="" textlink="">
      <xdr:nvSpPr>
        <xdr:cNvPr id="85" name="5-конечная звезда 84"/>
        <xdr:cNvSpPr/>
      </xdr:nvSpPr>
      <xdr:spPr>
        <a:xfrm>
          <a:off x="12087225" y="54959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590550</xdr:colOff>
      <xdr:row>15</xdr:row>
      <xdr:rowOff>238125</xdr:rowOff>
    </xdr:from>
    <xdr:to>
      <xdr:col>9</xdr:col>
      <xdr:colOff>847725</xdr:colOff>
      <xdr:row>16</xdr:row>
      <xdr:rowOff>228600</xdr:rowOff>
    </xdr:to>
    <xdr:sp macro="" textlink="">
      <xdr:nvSpPr>
        <xdr:cNvPr id="86" name="5-конечная звезда 85"/>
        <xdr:cNvSpPr/>
      </xdr:nvSpPr>
      <xdr:spPr>
        <a:xfrm>
          <a:off x="12363450" y="54959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15</xdr:row>
      <xdr:rowOff>238125</xdr:rowOff>
    </xdr:from>
    <xdr:to>
      <xdr:col>9</xdr:col>
      <xdr:colOff>1114425</xdr:colOff>
      <xdr:row>16</xdr:row>
      <xdr:rowOff>228599</xdr:rowOff>
    </xdr:to>
    <xdr:sp macro="" textlink="">
      <xdr:nvSpPr>
        <xdr:cNvPr id="87" name="5-конечная звезда 86"/>
        <xdr:cNvSpPr/>
      </xdr:nvSpPr>
      <xdr:spPr>
        <a:xfrm>
          <a:off x="12649200" y="5495925"/>
          <a:ext cx="238125" cy="238124"/>
        </a:xfrm>
        <a:prstGeom prst="star5">
          <a:avLst>
            <a:gd name="adj" fmla="val 18104"/>
            <a:gd name="hf" fmla="val 105146"/>
            <a:gd name="vf" fmla="val 110557"/>
          </a:avLst>
        </a:prstGeom>
        <a:gradFill flip="none" rotWithShape="1">
          <a:gsLst>
            <a:gs pos="58000">
              <a:schemeClr val="bg1"/>
            </a:gs>
            <a:gs pos="78000">
              <a:schemeClr val="bg1"/>
            </a:gs>
            <a:gs pos="64485">
              <a:srgbClr val="FFFFFF"/>
            </a:gs>
            <a:gs pos="52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16</xdr:row>
      <xdr:rowOff>238125</xdr:rowOff>
    </xdr:from>
    <xdr:to>
      <xdr:col>9</xdr:col>
      <xdr:colOff>285750</xdr:colOff>
      <xdr:row>17</xdr:row>
      <xdr:rowOff>228600</xdr:rowOff>
    </xdr:to>
    <xdr:sp macro="" textlink="">
      <xdr:nvSpPr>
        <xdr:cNvPr id="88" name="5-конечная звезда 87"/>
        <xdr:cNvSpPr/>
      </xdr:nvSpPr>
      <xdr:spPr>
        <a:xfrm>
          <a:off x="11801475" y="57435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16</xdr:row>
      <xdr:rowOff>238125</xdr:rowOff>
    </xdr:from>
    <xdr:to>
      <xdr:col>9</xdr:col>
      <xdr:colOff>561975</xdr:colOff>
      <xdr:row>17</xdr:row>
      <xdr:rowOff>228600</xdr:rowOff>
    </xdr:to>
    <xdr:sp macro="" textlink="">
      <xdr:nvSpPr>
        <xdr:cNvPr id="89" name="5-конечная звезда 88"/>
        <xdr:cNvSpPr/>
      </xdr:nvSpPr>
      <xdr:spPr>
        <a:xfrm>
          <a:off x="12077700" y="57435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571500</xdr:colOff>
      <xdr:row>16</xdr:row>
      <xdr:rowOff>238125</xdr:rowOff>
    </xdr:from>
    <xdr:to>
      <xdr:col>9</xdr:col>
      <xdr:colOff>828675</xdr:colOff>
      <xdr:row>17</xdr:row>
      <xdr:rowOff>228600</xdr:rowOff>
    </xdr:to>
    <xdr:sp macro="" textlink="">
      <xdr:nvSpPr>
        <xdr:cNvPr id="90" name="5-конечная звезда 89"/>
        <xdr:cNvSpPr/>
      </xdr:nvSpPr>
      <xdr:spPr>
        <a:xfrm>
          <a:off x="12344400" y="57435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16</xdr:row>
      <xdr:rowOff>238125</xdr:rowOff>
    </xdr:from>
    <xdr:to>
      <xdr:col>9</xdr:col>
      <xdr:colOff>1114425</xdr:colOff>
      <xdr:row>17</xdr:row>
      <xdr:rowOff>228599</xdr:rowOff>
    </xdr:to>
    <xdr:sp macro="" textlink="">
      <xdr:nvSpPr>
        <xdr:cNvPr id="91" name="5-конечная звезда 90"/>
        <xdr:cNvSpPr/>
      </xdr:nvSpPr>
      <xdr:spPr>
        <a:xfrm>
          <a:off x="3714750" y="6343650"/>
          <a:ext cx="238125" cy="238124"/>
        </a:xfrm>
        <a:prstGeom prst="star5">
          <a:avLst>
            <a:gd name="adj" fmla="val 18104"/>
            <a:gd name="hf" fmla="val 105146"/>
            <a:gd name="vf" fmla="val 110557"/>
          </a:avLst>
        </a:prstGeom>
        <a:gradFill flip="none" rotWithShape="1">
          <a:gsLst>
            <a:gs pos="51000">
              <a:schemeClr val="bg1"/>
            </a:gs>
            <a:gs pos="78000">
              <a:schemeClr val="bg1"/>
            </a:gs>
            <a:gs pos="64485">
              <a:srgbClr val="FFFFFF"/>
            </a:gs>
            <a:gs pos="46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581025</xdr:colOff>
      <xdr:row>22</xdr:row>
      <xdr:rowOff>0</xdr:rowOff>
    </xdr:from>
    <xdr:to>
      <xdr:col>9</xdr:col>
      <xdr:colOff>819150</xdr:colOff>
      <xdr:row>22</xdr:row>
      <xdr:rowOff>238124</xdr:rowOff>
    </xdr:to>
    <xdr:sp macro="" textlink="">
      <xdr:nvSpPr>
        <xdr:cNvPr id="92" name="5-конечная звезда 91"/>
        <xdr:cNvSpPr/>
      </xdr:nvSpPr>
      <xdr:spPr>
        <a:xfrm>
          <a:off x="3419475" y="7591425"/>
          <a:ext cx="238125" cy="238124"/>
        </a:xfrm>
        <a:prstGeom prst="star5">
          <a:avLst>
            <a:gd name="adj" fmla="val 18104"/>
            <a:gd name="hf" fmla="val 105146"/>
            <a:gd name="vf" fmla="val 110557"/>
          </a:avLst>
        </a:prstGeom>
        <a:gradFill flip="none" rotWithShape="1">
          <a:gsLst>
            <a:gs pos="58000">
              <a:schemeClr val="bg1"/>
            </a:gs>
            <a:gs pos="78000">
              <a:schemeClr val="bg1"/>
            </a:gs>
            <a:gs pos="64485">
              <a:srgbClr val="FFFFFF"/>
            </a:gs>
            <a:gs pos="52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19050</xdr:colOff>
      <xdr:row>17</xdr:row>
      <xdr:rowOff>238125</xdr:rowOff>
    </xdr:from>
    <xdr:to>
      <xdr:col>9</xdr:col>
      <xdr:colOff>276225</xdr:colOff>
      <xdr:row>18</xdr:row>
      <xdr:rowOff>228600</xdr:rowOff>
    </xdr:to>
    <xdr:sp macro="" textlink="">
      <xdr:nvSpPr>
        <xdr:cNvPr id="94" name="5-конечная звезда 93"/>
        <xdr:cNvSpPr/>
      </xdr:nvSpPr>
      <xdr:spPr>
        <a:xfrm>
          <a:off x="11791950" y="59912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17</xdr:row>
      <xdr:rowOff>238125</xdr:rowOff>
    </xdr:from>
    <xdr:to>
      <xdr:col>9</xdr:col>
      <xdr:colOff>561975</xdr:colOff>
      <xdr:row>18</xdr:row>
      <xdr:rowOff>228600</xdr:rowOff>
    </xdr:to>
    <xdr:sp macro="" textlink="">
      <xdr:nvSpPr>
        <xdr:cNvPr id="95" name="5-конечная звезда 94"/>
        <xdr:cNvSpPr/>
      </xdr:nvSpPr>
      <xdr:spPr>
        <a:xfrm>
          <a:off x="12077700" y="59912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590550</xdr:colOff>
      <xdr:row>17</xdr:row>
      <xdr:rowOff>238125</xdr:rowOff>
    </xdr:from>
    <xdr:to>
      <xdr:col>9</xdr:col>
      <xdr:colOff>847725</xdr:colOff>
      <xdr:row>18</xdr:row>
      <xdr:rowOff>228600</xdr:rowOff>
    </xdr:to>
    <xdr:sp macro="" textlink="">
      <xdr:nvSpPr>
        <xdr:cNvPr id="96" name="5-конечная звезда 95"/>
        <xdr:cNvSpPr/>
      </xdr:nvSpPr>
      <xdr:spPr>
        <a:xfrm>
          <a:off x="12363450" y="59912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17</xdr:row>
      <xdr:rowOff>238125</xdr:rowOff>
    </xdr:from>
    <xdr:to>
      <xdr:col>9</xdr:col>
      <xdr:colOff>1114425</xdr:colOff>
      <xdr:row>18</xdr:row>
      <xdr:rowOff>228599</xdr:rowOff>
    </xdr:to>
    <xdr:sp macro="" textlink="">
      <xdr:nvSpPr>
        <xdr:cNvPr id="97" name="5-конечная звезда 96"/>
        <xdr:cNvSpPr/>
      </xdr:nvSpPr>
      <xdr:spPr>
        <a:xfrm>
          <a:off x="12649200" y="5991225"/>
          <a:ext cx="238125" cy="238124"/>
        </a:xfrm>
        <a:prstGeom prst="star5">
          <a:avLst>
            <a:gd name="adj" fmla="val 18104"/>
            <a:gd name="hf" fmla="val 105146"/>
            <a:gd name="vf" fmla="val 110557"/>
          </a:avLst>
        </a:prstGeom>
        <a:gradFill flip="none" rotWithShape="1">
          <a:gsLst>
            <a:gs pos="51000">
              <a:schemeClr val="bg1"/>
            </a:gs>
            <a:gs pos="78000">
              <a:schemeClr val="bg1"/>
            </a:gs>
            <a:gs pos="64485">
              <a:srgbClr val="FFFFFF"/>
            </a:gs>
            <a:gs pos="46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xdr:colOff>
      <xdr:row>18</xdr:row>
      <xdr:rowOff>219075</xdr:rowOff>
    </xdr:from>
    <xdr:to>
      <xdr:col>9</xdr:col>
      <xdr:colOff>285750</xdr:colOff>
      <xdr:row>19</xdr:row>
      <xdr:rowOff>209550</xdr:rowOff>
    </xdr:to>
    <xdr:sp macro="" textlink="">
      <xdr:nvSpPr>
        <xdr:cNvPr id="98" name="5-конечная звезда 97"/>
        <xdr:cNvSpPr/>
      </xdr:nvSpPr>
      <xdr:spPr>
        <a:xfrm>
          <a:off x="11801475" y="62198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323850</xdr:colOff>
      <xdr:row>18</xdr:row>
      <xdr:rowOff>219075</xdr:rowOff>
    </xdr:from>
    <xdr:to>
      <xdr:col>9</xdr:col>
      <xdr:colOff>581025</xdr:colOff>
      <xdr:row>19</xdr:row>
      <xdr:rowOff>209550</xdr:rowOff>
    </xdr:to>
    <xdr:sp macro="" textlink="">
      <xdr:nvSpPr>
        <xdr:cNvPr id="99" name="5-конечная звезда 98"/>
        <xdr:cNvSpPr/>
      </xdr:nvSpPr>
      <xdr:spPr>
        <a:xfrm>
          <a:off x="12096750" y="62198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609600</xdr:colOff>
      <xdr:row>18</xdr:row>
      <xdr:rowOff>219075</xdr:rowOff>
    </xdr:from>
    <xdr:to>
      <xdr:col>9</xdr:col>
      <xdr:colOff>866775</xdr:colOff>
      <xdr:row>19</xdr:row>
      <xdr:rowOff>209550</xdr:rowOff>
    </xdr:to>
    <xdr:sp macro="" textlink="">
      <xdr:nvSpPr>
        <xdr:cNvPr id="100" name="5-конечная звезда 99"/>
        <xdr:cNvSpPr/>
      </xdr:nvSpPr>
      <xdr:spPr>
        <a:xfrm>
          <a:off x="12382500" y="62198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18</xdr:row>
      <xdr:rowOff>219075</xdr:rowOff>
    </xdr:from>
    <xdr:to>
      <xdr:col>9</xdr:col>
      <xdr:colOff>1114425</xdr:colOff>
      <xdr:row>19</xdr:row>
      <xdr:rowOff>209549</xdr:rowOff>
    </xdr:to>
    <xdr:sp macro="" textlink="">
      <xdr:nvSpPr>
        <xdr:cNvPr id="101" name="5-конечная звезда 100"/>
        <xdr:cNvSpPr/>
      </xdr:nvSpPr>
      <xdr:spPr>
        <a:xfrm>
          <a:off x="12649200" y="6219825"/>
          <a:ext cx="238125" cy="238124"/>
        </a:xfrm>
        <a:prstGeom prst="star5">
          <a:avLst>
            <a:gd name="adj" fmla="val 18104"/>
            <a:gd name="hf" fmla="val 105146"/>
            <a:gd name="vf" fmla="val 110557"/>
          </a:avLst>
        </a:prstGeom>
        <a:gradFill flip="none" rotWithShape="1">
          <a:gsLst>
            <a:gs pos="51000">
              <a:schemeClr val="bg1"/>
            </a:gs>
            <a:gs pos="78000">
              <a:schemeClr val="bg1"/>
            </a:gs>
            <a:gs pos="64485">
              <a:srgbClr val="FFFFFF"/>
            </a:gs>
            <a:gs pos="46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9525</xdr:colOff>
      <xdr:row>20</xdr:row>
      <xdr:rowOff>0</xdr:rowOff>
    </xdr:from>
    <xdr:to>
      <xdr:col>9</xdr:col>
      <xdr:colOff>266700</xdr:colOff>
      <xdr:row>20</xdr:row>
      <xdr:rowOff>238125</xdr:rowOff>
    </xdr:to>
    <xdr:sp macro="" textlink="">
      <xdr:nvSpPr>
        <xdr:cNvPr id="103" name="5-конечная звезда 102"/>
        <xdr:cNvSpPr/>
      </xdr:nvSpPr>
      <xdr:spPr>
        <a:xfrm>
          <a:off x="2847975" y="64960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295275</xdr:colOff>
      <xdr:row>19</xdr:row>
      <xdr:rowOff>238125</xdr:rowOff>
    </xdr:from>
    <xdr:to>
      <xdr:col>9</xdr:col>
      <xdr:colOff>552450</xdr:colOff>
      <xdr:row>20</xdr:row>
      <xdr:rowOff>228600</xdr:rowOff>
    </xdr:to>
    <xdr:sp macro="" textlink="">
      <xdr:nvSpPr>
        <xdr:cNvPr id="104" name="5-конечная звезда 103"/>
        <xdr:cNvSpPr/>
      </xdr:nvSpPr>
      <xdr:spPr>
        <a:xfrm>
          <a:off x="3133725" y="64865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581025</xdr:colOff>
      <xdr:row>19</xdr:row>
      <xdr:rowOff>238125</xdr:rowOff>
    </xdr:from>
    <xdr:to>
      <xdr:col>9</xdr:col>
      <xdr:colOff>838200</xdr:colOff>
      <xdr:row>20</xdr:row>
      <xdr:rowOff>228600</xdr:rowOff>
    </xdr:to>
    <xdr:sp macro="" textlink="">
      <xdr:nvSpPr>
        <xdr:cNvPr id="106" name="5-конечная звезда 105"/>
        <xdr:cNvSpPr/>
      </xdr:nvSpPr>
      <xdr:spPr>
        <a:xfrm>
          <a:off x="3419475" y="64865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9525</xdr:colOff>
      <xdr:row>21</xdr:row>
      <xdr:rowOff>0</xdr:rowOff>
    </xdr:from>
    <xdr:to>
      <xdr:col>9</xdr:col>
      <xdr:colOff>266700</xdr:colOff>
      <xdr:row>21</xdr:row>
      <xdr:rowOff>238125</xdr:rowOff>
    </xdr:to>
    <xdr:sp macro="" textlink="">
      <xdr:nvSpPr>
        <xdr:cNvPr id="107" name="5-конечная звезда 106"/>
        <xdr:cNvSpPr/>
      </xdr:nvSpPr>
      <xdr:spPr>
        <a:xfrm>
          <a:off x="2847975" y="67437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19</xdr:row>
      <xdr:rowOff>238125</xdr:rowOff>
    </xdr:from>
    <xdr:to>
      <xdr:col>9</xdr:col>
      <xdr:colOff>1114425</xdr:colOff>
      <xdr:row>20</xdr:row>
      <xdr:rowOff>228599</xdr:rowOff>
    </xdr:to>
    <xdr:sp macro="" textlink="">
      <xdr:nvSpPr>
        <xdr:cNvPr id="108" name="5-конечная звезда 107"/>
        <xdr:cNvSpPr/>
      </xdr:nvSpPr>
      <xdr:spPr>
        <a:xfrm>
          <a:off x="3714750" y="6486525"/>
          <a:ext cx="238125" cy="238124"/>
        </a:xfrm>
        <a:prstGeom prst="star5">
          <a:avLst>
            <a:gd name="adj" fmla="val 18104"/>
            <a:gd name="hf" fmla="val 105146"/>
            <a:gd name="vf" fmla="val 110557"/>
          </a:avLst>
        </a:prstGeom>
        <a:gradFill flip="none" rotWithShape="1">
          <a:gsLst>
            <a:gs pos="48000">
              <a:schemeClr val="bg1"/>
            </a:gs>
            <a:gs pos="78000">
              <a:schemeClr val="bg1"/>
            </a:gs>
            <a:gs pos="64485">
              <a:srgbClr val="FFFFFF"/>
            </a:gs>
            <a:gs pos="43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876300</xdr:colOff>
      <xdr:row>20</xdr:row>
      <xdr:rowOff>238125</xdr:rowOff>
    </xdr:from>
    <xdr:to>
      <xdr:col>9</xdr:col>
      <xdr:colOff>1114425</xdr:colOff>
      <xdr:row>21</xdr:row>
      <xdr:rowOff>228599</xdr:rowOff>
    </xdr:to>
    <xdr:sp macro="" textlink="">
      <xdr:nvSpPr>
        <xdr:cNvPr id="110" name="5-конечная звезда 109"/>
        <xdr:cNvSpPr/>
      </xdr:nvSpPr>
      <xdr:spPr>
        <a:xfrm>
          <a:off x="3714750" y="7334250"/>
          <a:ext cx="238125" cy="238124"/>
        </a:xfrm>
        <a:prstGeom prst="star5">
          <a:avLst>
            <a:gd name="adj" fmla="val 18104"/>
            <a:gd name="hf" fmla="val 105146"/>
            <a:gd name="vf" fmla="val 110557"/>
          </a:avLst>
        </a:prstGeom>
        <a:gradFill flip="none" rotWithShape="1">
          <a:gsLst>
            <a:gs pos="44000">
              <a:schemeClr val="bg1"/>
            </a:gs>
            <a:gs pos="78000">
              <a:schemeClr val="bg1"/>
            </a:gs>
            <a:gs pos="64485">
              <a:srgbClr val="FFFFFF"/>
            </a:gs>
            <a:gs pos="36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276225</xdr:colOff>
      <xdr:row>21</xdr:row>
      <xdr:rowOff>0</xdr:rowOff>
    </xdr:from>
    <xdr:to>
      <xdr:col>9</xdr:col>
      <xdr:colOff>533400</xdr:colOff>
      <xdr:row>21</xdr:row>
      <xdr:rowOff>238125</xdr:rowOff>
    </xdr:to>
    <xdr:sp macro="" textlink="">
      <xdr:nvSpPr>
        <xdr:cNvPr id="111" name="5-конечная звезда 110"/>
        <xdr:cNvSpPr/>
      </xdr:nvSpPr>
      <xdr:spPr>
        <a:xfrm>
          <a:off x="3114675" y="67437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581025</xdr:colOff>
      <xdr:row>21</xdr:row>
      <xdr:rowOff>0</xdr:rowOff>
    </xdr:from>
    <xdr:to>
      <xdr:col>9</xdr:col>
      <xdr:colOff>838200</xdr:colOff>
      <xdr:row>21</xdr:row>
      <xdr:rowOff>238125</xdr:rowOff>
    </xdr:to>
    <xdr:sp macro="" textlink="">
      <xdr:nvSpPr>
        <xdr:cNvPr id="112" name="5-конечная звезда 111"/>
        <xdr:cNvSpPr/>
      </xdr:nvSpPr>
      <xdr:spPr>
        <a:xfrm>
          <a:off x="3419475" y="73437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0</xdr:colOff>
      <xdr:row>22</xdr:row>
      <xdr:rowOff>0</xdr:rowOff>
    </xdr:from>
    <xdr:to>
      <xdr:col>9</xdr:col>
      <xdr:colOff>257175</xdr:colOff>
      <xdr:row>22</xdr:row>
      <xdr:rowOff>238125</xdr:rowOff>
    </xdr:to>
    <xdr:sp macro="" textlink="">
      <xdr:nvSpPr>
        <xdr:cNvPr id="113" name="5-конечная звезда 112"/>
        <xdr:cNvSpPr/>
      </xdr:nvSpPr>
      <xdr:spPr>
        <a:xfrm>
          <a:off x="2838450" y="69913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285750</xdr:colOff>
      <xdr:row>22</xdr:row>
      <xdr:rowOff>0</xdr:rowOff>
    </xdr:from>
    <xdr:to>
      <xdr:col>9</xdr:col>
      <xdr:colOff>542925</xdr:colOff>
      <xdr:row>22</xdr:row>
      <xdr:rowOff>238125</xdr:rowOff>
    </xdr:to>
    <xdr:sp macro="" textlink="">
      <xdr:nvSpPr>
        <xdr:cNvPr id="114" name="5-конечная звезда 113"/>
        <xdr:cNvSpPr/>
      </xdr:nvSpPr>
      <xdr:spPr>
        <a:xfrm>
          <a:off x="3124200" y="69913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0</xdr:colOff>
      <xdr:row>22</xdr:row>
      <xdr:rowOff>238125</xdr:rowOff>
    </xdr:from>
    <xdr:to>
      <xdr:col>9</xdr:col>
      <xdr:colOff>257175</xdr:colOff>
      <xdr:row>23</xdr:row>
      <xdr:rowOff>228600</xdr:rowOff>
    </xdr:to>
    <xdr:sp macro="" textlink="">
      <xdr:nvSpPr>
        <xdr:cNvPr id="118" name="5-конечная звезда 117"/>
        <xdr:cNvSpPr/>
      </xdr:nvSpPr>
      <xdr:spPr>
        <a:xfrm>
          <a:off x="2838450" y="78295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276225</xdr:colOff>
      <xdr:row>22</xdr:row>
      <xdr:rowOff>238125</xdr:rowOff>
    </xdr:from>
    <xdr:to>
      <xdr:col>9</xdr:col>
      <xdr:colOff>533400</xdr:colOff>
      <xdr:row>23</xdr:row>
      <xdr:rowOff>228600</xdr:rowOff>
    </xdr:to>
    <xdr:sp macro="" textlink="">
      <xdr:nvSpPr>
        <xdr:cNvPr id="119" name="5-конечная звезда 118"/>
        <xdr:cNvSpPr/>
      </xdr:nvSpPr>
      <xdr:spPr>
        <a:xfrm>
          <a:off x="3114675" y="78295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19050</xdr:colOff>
      <xdr:row>24</xdr:row>
      <xdr:rowOff>0</xdr:rowOff>
    </xdr:from>
    <xdr:to>
      <xdr:col>9</xdr:col>
      <xdr:colOff>276225</xdr:colOff>
      <xdr:row>24</xdr:row>
      <xdr:rowOff>238125</xdr:rowOff>
    </xdr:to>
    <xdr:sp macro="" textlink="">
      <xdr:nvSpPr>
        <xdr:cNvPr id="120" name="5-конечная звезда 119"/>
        <xdr:cNvSpPr/>
      </xdr:nvSpPr>
      <xdr:spPr>
        <a:xfrm>
          <a:off x="2857500" y="74866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561975</xdr:colOff>
      <xdr:row>22</xdr:row>
      <xdr:rowOff>238125</xdr:rowOff>
    </xdr:from>
    <xdr:to>
      <xdr:col>9</xdr:col>
      <xdr:colOff>800100</xdr:colOff>
      <xdr:row>23</xdr:row>
      <xdr:rowOff>228599</xdr:rowOff>
    </xdr:to>
    <xdr:sp macro="" textlink="">
      <xdr:nvSpPr>
        <xdr:cNvPr id="121" name="5-конечная звезда 120"/>
        <xdr:cNvSpPr/>
      </xdr:nvSpPr>
      <xdr:spPr>
        <a:xfrm>
          <a:off x="3400425" y="7829550"/>
          <a:ext cx="238125" cy="238124"/>
        </a:xfrm>
        <a:prstGeom prst="star5">
          <a:avLst>
            <a:gd name="adj" fmla="val 18104"/>
            <a:gd name="hf" fmla="val 105146"/>
            <a:gd name="vf" fmla="val 110557"/>
          </a:avLst>
        </a:prstGeom>
        <a:gradFill flip="none" rotWithShape="1">
          <a:gsLst>
            <a:gs pos="58000">
              <a:schemeClr val="bg1"/>
            </a:gs>
            <a:gs pos="78000">
              <a:schemeClr val="bg1"/>
            </a:gs>
            <a:gs pos="64485">
              <a:srgbClr val="FFFFFF"/>
            </a:gs>
            <a:gs pos="52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571500</xdr:colOff>
      <xdr:row>24</xdr:row>
      <xdr:rowOff>0</xdr:rowOff>
    </xdr:from>
    <xdr:to>
      <xdr:col>9</xdr:col>
      <xdr:colOff>809625</xdr:colOff>
      <xdr:row>24</xdr:row>
      <xdr:rowOff>238124</xdr:rowOff>
    </xdr:to>
    <xdr:sp macro="" textlink="">
      <xdr:nvSpPr>
        <xdr:cNvPr id="122" name="5-конечная звезда 121"/>
        <xdr:cNvSpPr/>
      </xdr:nvSpPr>
      <xdr:spPr>
        <a:xfrm>
          <a:off x="3409950" y="8086725"/>
          <a:ext cx="238125" cy="238124"/>
        </a:xfrm>
        <a:prstGeom prst="star5">
          <a:avLst>
            <a:gd name="adj" fmla="val 18104"/>
            <a:gd name="hf" fmla="val 105146"/>
            <a:gd name="vf" fmla="val 110557"/>
          </a:avLst>
        </a:prstGeom>
        <a:gradFill flip="none" rotWithShape="1">
          <a:gsLst>
            <a:gs pos="49000">
              <a:schemeClr val="bg1"/>
            </a:gs>
            <a:gs pos="78000">
              <a:schemeClr val="bg1"/>
            </a:gs>
            <a:gs pos="64485">
              <a:srgbClr val="FFFFFF"/>
            </a:gs>
            <a:gs pos="43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314325</xdr:colOff>
      <xdr:row>24</xdr:row>
      <xdr:rowOff>0</xdr:rowOff>
    </xdr:from>
    <xdr:to>
      <xdr:col>9</xdr:col>
      <xdr:colOff>571500</xdr:colOff>
      <xdr:row>24</xdr:row>
      <xdr:rowOff>238125</xdr:rowOff>
    </xdr:to>
    <xdr:sp macro="" textlink="">
      <xdr:nvSpPr>
        <xdr:cNvPr id="123" name="5-конечная звезда 122"/>
        <xdr:cNvSpPr/>
      </xdr:nvSpPr>
      <xdr:spPr>
        <a:xfrm>
          <a:off x="3152775" y="808672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9525</xdr:colOff>
      <xdr:row>24</xdr:row>
      <xdr:rowOff>238125</xdr:rowOff>
    </xdr:from>
    <xdr:to>
      <xdr:col>9</xdr:col>
      <xdr:colOff>266700</xdr:colOff>
      <xdr:row>25</xdr:row>
      <xdr:rowOff>228600</xdr:rowOff>
    </xdr:to>
    <xdr:sp macro="" textlink="">
      <xdr:nvSpPr>
        <xdr:cNvPr id="124" name="5-конечная звезда 123"/>
        <xdr:cNvSpPr/>
      </xdr:nvSpPr>
      <xdr:spPr>
        <a:xfrm>
          <a:off x="2847975" y="83248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25</xdr:row>
      <xdr:rowOff>0</xdr:rowOff>
    </xdr:from>
    <xdr:to>
      <xdr:col>9</xdr:col>
      <xdr:colOff>561975</xdr:colOff>
      <xdr:row>25</xdr:row>
      <xdr:rowOff>238125</xdr:rowOff>
    </xdr:to>
    <xdr:sp macro="" textlink="">
      <xdr:nvSpPr>
        <xdr:cNvPr id="125" name="5-конечная звезда 124"/>
        <xdr:cNvSpPr/>
      </xdr:nvSpPr>
      <xdr:spPr>
        <a:xfrm>
          <a:off x="3143250" y="83343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0</xdr:colOff>
      <xdr:row>26</xdr:row>
      <xdr:rowOff>9525</xdr:rowOff>
    </xdr:from>
    <xdr:to>
      <xdr:col>9</xdr:col>
      <xdr:colOff>257175</xdr:colOff>
      <xdr:row>27</xdr:row>
      <xdr:rowOff>0</xdr:rowOff>
    </xdr:to>
    <xdr:sp macro="" textlink="">
      <xdr:nvSpPr>
        <xdr:cNvPr id="126" name="5-конечная звезда 125"/>
        <xdr:cNvSpPr/>
      </xdr:nvSpPr>
      <xdr:spPr>
        <a:xfrm>
          <a:off x="2838450" y="85915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26</xdr:row>
      <xdr:rowOff>9525</xdr:rowOff>
    </xdr:from>
    <xdr:to>
      <xdr:col>9</xdr:col>
      <xdr:colOff>561975</xdr:colOff>
      <xdr:row>27</xdr:row>
      <xdr:rowOff>0</xdr:rowOff>
    </xdr:to>
    <xdr:sp macro="" textlink="">
      <xdr:nvSpPr>
        <xdr:cNvPr id="127" name="5-конечная звезда 126"/>
        <xdr:cNvSpPr/>
      </xdr:nvSpPr>
      <xdr:spPr>
        <a:xfrm>
          <a:off x="3143250" y="85915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0</xdr:colOff>
      <xdr:row>27</xdr:row>
      <xdr:rowOff>0</xdr:rowOff>
    </xdr:from>
    <xdr:to>
      <xdr:col>9</xdr:col>
      <xdr:colOff>257175</xdr:colOff>
      <xdr:row>27</xdr:row>
      <xdr:rowOff>238125</xdr:rowOff>
    </xdr:to>
    <xdr:sp macro="" textlink="">
      <xdr:nvSpPr>
        <xdr:cNvPr id="128" name="5-конечная звезда 127"/>
        <xdr:cNvSpPr/>
      </xdr:nvSpPr>
      <xdr:spPr>
        <a:xfrm>
          <a:off x="2838450" y="8829675"/>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26</xdr:row>
      <xdr:rowOff>238125</xdr:rowOff>
    </xdr:from>
    <xdr:to>
      <xdr:col>9</xdr:col>
      <xdr:colOff>561975</xdr:colOff>
      <xdr:row>27</xdr:row>
      <xdr:rowOff>228600</xdr:rowOff>
    </xdr:to>
    <xdr:sp macro="" textlink="">
      <xdr:nvSpPr>
        <xdr:cNvPr id="129" name="5-конечная звезда 128"/>
        <xdr:cNvSpPr/>
      </xdr:nvSpPr>
      <xdr:spPr>
        <a:xfrm>
          <a:off x="3143250" y="88201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2</xdr:col>
      <xdr:colOff>0</xdr:colOff>
      <xdr:row>27</xdr:row>
      <xdr:rowOff>238125</xdr:rowOff>
    </xdr:from>
    <xdr:to>
      <xdr:col>9</xdr:col>
      <xdr:colOff>257175</xdr:colOff>
      <xdr:row>28</xdr:row>
      <xdr:rowOff>228600</xdr:rowOff>
    </xdr:to>
    <xdr:sp macro="" textlink="">
      <xdr:nvSpPr>
        <xdr:cNvPr id="130" name="5-конечная звезда 129"/>
        <xdr:cNvSpPr/>
      </xdr:nvSpPr>
      <xdr:spPr>
        <a:xfrm>
          <a:off x="2838450" y="906780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304800</xdr:colOff>
      <xdr:row>28</xdr:row>
      <xdr:rowOff>0</xdr:rowOff>
    </xdr:from>
    <xdr:to>
      <xdr:col>9</xdr:col>
      <xdr:colOff>542925</xdr:colOff>
      <xdr:row>28</xdr:row>
      <xdr:rowOff>238124</xdr:rowOff>
    </xdr:to>
    <xdr:sp macro="" textlink="">
      <xdr:nvSpPr>
        <xdr:cNvPr id="132" name="5-конечная звезда 131"/>
        <xdr:cNvSpPr/>
      </xdr:nvSpPr>
      <xdr:spPr>
        <a:xfrm>
          <a:off x="3143250" y="9077325"/>
          <a:ext cx="238125" cy="238124"/>
        </a:xfrm>
        <a:prstGeom prst="star5">
          <a:avLst>
            <a:gd name="adj" fmla="val 18104"/>
            <a:gd name="hf" fmla="val 105146"/>
            <a:gd name="vf" fmla="val 110557"/>
          </a:avLst>
        </a:prstGeom>
        <a:gradFill flip="none" rotWithShape="1">
          <a:gsLst>
            <a:gs pos="65000">
              <a:schemeClr val="bg1"/>
            </a:gs>
            <a:gs pos="78000">
              <a:schemeClr val="bg1"/>
            </a:gs>
            <a:gs pos="64485">
              <a:srgbClr val="FFFFFF"/>
            </a:gs>
            <a:gs pos="5700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9525</xdr:colOff>
      <xdr:row>29</xdr:row>
      <xdr:rowOff>0</xdr:rowOff>
    </xdr:from>
    <xdr:to>
      <xdr:col>9</xdr:col>
      <xdr:colOff>266700</xdr:colOff>
      <xdr:row>29</xdr:row>
      <xdr:rowOff>238125</xdr:rowOff>
    </xdr:to>
    <xdr:sp macro="" textlink="">
      <xdr:nvSpPr>
        <xdr:cNvPr id="135" name="5-конечная звезда 134"/>
        <xdr:cNvSpPr/>
      </xdr:nvSpPr>
      <xdr:spPr>
        <a:xfrm>
          <a:off x="2847975" y="9315450"/>
          <a:ext cx="257175" cy="238125"/>
        </a:xfrm>
        <a:prstGeom prst="star5">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9</xdr:col>
      <xdr:colOff>19050</xdr:colOff>
      <xdr:row>30</xdr:row>
      <xdr:rowOff>0</xdr:rowOff>
    </xdr:from>
    <xdr:to>
      <xdr:col>9</xdr:col>
      <xdr:colOff>257175</xdr:colOff>
      <xdr:row>30</xdr:row>
      <xdr:rowOff>238124</xdr:rowOff>
    </xdr:to>
    <xdr:sp macro="" textlink="">
      <xdr:nvSpPr>
        <xdr:cNvPr id="137" name="5-конечная звезда 136"/>
        <xdr:cNvSpPr/>
      </xdr:nvSpPr>
      <xdr:spPr>
        <a:xfrm>
          <a:off x="2857500" y="9563100"/>
          <a:ext cx="238125" cy="238124"/>
        </a:xfrm>
        <a:prstGeom prst="star5">
          <a:avLst>
            <a:gd name="adj" fmla="val 18104"/>
            <a:gd name="hf" fmla="val 105146"/>
            <a:gd name="vf" fmla="val 110557"/>
          </a:avLst>
        </a:prstGeom>
        <a:gradFill flip="none" rotWithShape="1">
          <a:gsLst>
            <a:gs pos="9000">
              <a:schemeClr val="bg1"/>
            </a:gs>
            <a:gs pos="78000">
              <a:schemeClr val="bg1"/>
            </a:gs>
            <a:gs pos="64485">
              <a:srgbClr val="FFFFFF"/>
            </a:gs>
            <a:gs pos="0">
              <a:srgbClr val="FF0000"/>
            </a:gs>
            <a:gs pos="74000">
              <a:schemeClr val="bg1"/>
            </a:gs>
            <a:gs pos="73000">
              <a:schemeClr val="bg1"/>
            </a:gs>
          </a:gsLst>
          <a:lin ang="0" scaled="1"/>
          <a:tileRect/>
        </a:gra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1" Type="http://schemas.openxmlformats.org/officeDocument/2006/relationships/hyperlink" Target="../../../Desktop/&#1053;&#1086;&#1074;&#1072;&#1103;%20&#1087;&#1072;&#1087;&#1082;&#1072;/vote_user_list.php%3flang=ru&amp;find_id=36204&amp;set_filter=Y" TargetMode="External"/><Relationship Id="rId170" Type="http://schemas.openxmlformats.org/officeDocument/2006/relationships/hyperlink" Target="../../../Desktop/&#1053;&#1086;&#1074;&#1072;&#1103;%20&#1087;&#1072;&#1087;&#1082;&#1072;/vote_user_list.php%3flang=ru&amp;find_id=35938&amp;set_filter=Y" TargetMode="External"/><Relationship Id="rId268" Type="http://schemas.openxmlformats.org/officeDocument/2006/relationships/hyperlink" Target="../../../Desktop/&#1053;&#1086;&#1074;&#1072;&#1103;%20&#1087;&#1072;&#1087;&#1082;&#1072;/vote_user_list.php%3flang=ru&amp;find_id=31146&amp;set_filter=Y" TargetMode="External"/><Relationship Id="rId475" Type="http://schemas.openxmlformats.org/officeDocument/2006/relationships/hyperlink" Target="../../../Desktop/&#1053;&#1086;&#1074;&#1072;&#1103;%20&#1087;&#1072;&#1087;&#1082;&#1072;/vote_user_list.php%3flang=ru&amp;find_id=36026&amp;set_filter=Y" TargetMode="External"/><Relationship Id="rId682" Type="http://schemas.openxmlformats.org/officeDocument/2006/relationships/hyperlink" Target="../../../Desktop/&#1053;&#1086;&#1074;&#1072;&#1103;%20&#1087;&#1072;&#1087;&#1082;&#1072;/vote_user_list.php%3flang=ru&amp;find_id=37018&amp;set_filter=Y" TargetMode="External"/><Relationship Id="rId128" Type="http://schemas.openxmlformats.org/officeDocument/2006/relationships/hyperlink" Target="../../../Desktop/&#1053;&#1086;&#1074;&#1072;&#1103;%20&#1087;&#1072;&#1087;&#1082;&#1072;/vote_user_list.php%3flang=ru&amp;find_id=35908&amp;set_filter=Y" TargetMode="External"/><Relationship Id="rId335" Type="http://schemas.openxmlformats.org/officeDocument/2006/relationships/hyperlink" Target="../../../Desktop/&#1053;&#1086;&#1074;&#1072;&#1103;%20&#1087;&#1072;&#1087;&#1082;&#1072;/vote_user_list.php%3flang=ru&amp;find_id=36417&amp;set_filter=Y" TargetMode="External"/><Relationship Id="rId542" Type="http://schemas.openxmlformats.org/officeDocument/2006/relationships/hyperlink" Target="../../../Desktop/&#1053;&#1086;&#1074;&#1072;&#1103;%20&#1087;&#1072;&#1087;&#1082;&#1072;/vote_user_list.php%3flang=ru&amp;find_id=36287&amp;set_filter=Y" TargetMode="External"/><Relationship Id="rId987" Type="http://schemas.openxmlformats.org/officeDocument/2006/relationships/hyperlink" Target="../../../Desktop/&#1053;&#1086;&#1074;&#1072;&#1103;%20&#1087;&#1072;&#1087;&#1082;&#1072;/vote_user_list.php%3flang=ru&amp;find_id=36053&amp;set_filter=Y" TargetMode="External"/><Relationship Id="rId402" Type="http://schemas.openxmlformats.org/officeDocument/2006/relationships/hyperlink" Target="../../../Desktop/&#1053;&#1086;&#1074;&#1072;&#1103;%20&#1087;&#1072;&#1087;&#1082;&#1072;/vote_user_list.php%3flang=ru&amp;find_id=36185&amp;set_filter=Y" TargetMode="External"/><Relationship Id="rId847" Type="http://schemas.openxmlformats.org/officeDocument/2006/relationships/hyperlink" Target="../../../Desktop/&#1053;&#1086;&#1074;&#1072;&#1103;%20&#1087;&#1072;&#1087;&#1082;&#1072;/vote_user_list.php%3flang=ru&amp;find_id=36066&amp;set_filter=Y" TargetMode="External"/><Relationship Id="rId1032" Type="http://schemas.openxmlformats.org/officeDocument/2006/relationships/hyperlink" Target="../../../Desktop/&#1053;&#1086;&#1074;&#1072;&#1103;%20&#1087;&#1072;&#1087;&#1082;&#1072;/vote_user_list.php%3flang=ru&amp;find_id=25467&amp;set_filter=Y" TargetMode="External"/><Relationship Id="rId707" Type="http://schemas.openxmlformats.org/officeDocument/2006/relationships/hyperlink" Target="../../../Desktop/&#1053;&#1086;&#1074;&#1072;&#1103;%20&#1087;&#1072;&#1087;&#1082;&#1072;/vote_user_list.php%3flang=ru&amp;find_id=26307&amp;set_filter=Y" TargetMode="External"/><Relationship Id="rId914" Type="http://schemas.openxmlformats.org/officeDocument/2006/relationships/hyperlink" Target="../../../Desktop/&#1053;&#1086;&#1074;&#1072;&#1103;%20&#1087;&#1072;&#1087;&#1082;&#1072;/vote_user_list.php%3flang=ru&amp;find_id=31421&amp;set_filter=Y" TargetMode="External"/><Relationship Id="rId43" Type="http://schemas.openxmlformats.org/officeDocument/2006/relationships/hyperlink" Target="../../../Desktop/&#1053;&#1086;&#1074;&#1072;&#1103;%20&#1087;&#1072;&#1087;&#1082;&#1072;/vote_user_list.php%3flang=ru&amp;find_id=30415&amp;set_filter=Y" TargetMode="External"/><Relationship Id="rId192" Type="http://schemas.openxmlformats.org/officeDocument/2006/relationships/hyperlink" Target="../../../Desktop/&#1053;&#1086;&#1074;&#1072;&#1103;%20&#1087;&#1072;&#1087;&#1082;&#1072;/vote_user_list.php%3flang=ru&amp;find_id=35954&amp;set_filter=Y" TargetMode="External"/><Relationship Id="rId497" Type="http://schemas.openxmlformats.org/officeDocument/2006/relationships/hyperlink" Target="../../../Desktop/&#1053;&#1086;&#1074;&#1072;&#1103;%20&#1087;&#1072;&#1087;&#1082;&#1072;/vote_user_list.php%3flang=ru&amp;find_id=35989&amp;set_filter=Y" TargetMode="External"/><Relationship Id="rId357" Type="http://schemas.openxmlformats.org/officeDocument/2006/relationships/hyperlink" Target="../../../Desktop/&#1053;&#1086;&#1074;&#1072;&#1103;%20&#1087;&#1072;&#1087;&#1082;&#1072;/vote_user_list.php%3flang=ru&amp;find_id=36369&amp;set_filter=Y" TargetMode="External"/><Relationship Id="rId217" Type="http://schemas.openxmlformats.org/officeDocument/2006/relationships/hyperlink" Target="../../../Desktop/&#1053;&#1086;&#1074;&#1072;&#1103;%20&#1087;&#1072;&#1087;&#1082;&#1072;/vote_user_list.php%3flang=ru&amp;find_id=31296&amp;set_filter=Y" TargetMode="External"/><Relationship Id="rId564" Type="http://schemas.openxmlformats.org/officeDocument/2006/relationships/hyperlink" Target="../../../Desktop/&#1053;&#1086;&#1074;&#1072;&#1103;%20&#1087;&#1072;&#1087;&#1082;&#1072;/vote_user_list.php%3flang=ru&amp;find_id=36029&amp;set_filter=Y" TargetMode="External"/><Relationship Id="rId771" Type="http://schemas.openxmlformats.org/officeDocument/2006/relationships/hyperlink" Target="../../../Desktop/&#1053;&#1086;&#1074;&#1072;&#1103;%20&#1087;&#1072;&#1087;&#1082;&#1072;/vote_user_list.php%3flang=ru&amp;find_id=36287&amp;set_filter=Y" TargetMode="External"/><Relationship Id="rId869" Type="http://schemas.openxmlformats.org/officeDocument/2006/relationships/hyperlink" Target="../../../Desktop/&#1053;&#1086;&#1074;&#1072;&#1103;%20&#1087;&#1072;&#1087;&#1082;&#1072;/vote_user_list.php%3flang=ru&amp;find_id=36277&amp;set_filter=Y" TargetMode="External"/><Relationship Id="rId424" Type="http://schemas.openxmlformats.org/officeDocument/2006/relationships/hyperlink" Target="../../../Desktop/&#1053;&#1086;&#1074;&#1072;&#1103;%20&#1087;&#1072;&#1087;&#1082;&#1072;/vote_user_list.php%3flang=ru&amp;find_id=36129&amp;set_filter=Y" TargetMode="External"/><Relationship Id="rId631" Type="http://schemas.openxmlformats.org/officeDocument/2006/relationships/hyperlink" Target="../../../Desktop/&#1053;&#1086;&#1074;&#1072;&#1103;%20&#1087;&#1072;&#1087;&#1082;&#1072;/vote_user_list.php%3flang=ru&amp;find_id=37018&amp;set_filter=Y" TargetMode="External"/><Relationship Id="rId729" Type="http://schemas.openxmlformats.org/officeDocument/2006/relationships/hyperlink" Target="../../../Desktop/&#1053;&#1086;&#1074;&#1072;&#1103;%20&#1087;&#1072;&#1087;&#1082;&#1072;/vote_user_list.php%3flang=ru&amp;find_id=37064&amp;set_filter=Y" TargetMode="External"/><Relationship Id="rId1054" Type="http://schemas.openxmlformats.org/officeDocument/2006/relationships/hyperlink" Target="../../../Desktop/&#1053;&#1086;&#1074;&#1072;&#1103;%20&#1087;&#1072;&#1087;&#1082;&#1072;/vote_user_list.php%3flang=ru&amp;find_id=36100&amp;set_filter=Y" TargetMode="External"/><Relationship Id="rId936" Type="http://schemas.openxmlformats.org/officeDocument/2006/relationships/hyperlink" Target="../../../Desktop/&#1053;&#1086;&#1074;&#1072;&#1103;%20&#1087;&#1072;&#1087;&#1082;&#1072;/vote_user_list.php%3flang=ru&amp;find_id=31351&amp;set_filter=Y" TargetMode="External"/><Relationship Id="rId65" Type="http://schemas.openxmlformats.org/officeDocument/2006/relationships/hyperlink" Target="../../../Desktop/&#1053;&#1086;&#1074;&#1072;&#1103;%20&#1087;&#1072;&#1087;&#1082;&#1072;/vote_user_list.php%3flang=ru&amp;find_id=37027&amp;set_filter=Y" TargetMode="External"/><Relationship Id="rId130" Type="http://schemas.openxmlformats.org/officeDocument/2006/relationships/hyperlink" Target="../../../Desktop/&#1053;&#1086;&#1074;&#1072;&#1103;%20&#1087;&#1072;&#1087;&#1082;&#1072;/vote_user_list.php%3flang=ru&amp;find_id=35906&amp;set_filter=Y" TargetMode="External"/><Relationship Id="rId368" Type="http://schemas.openxmlformats.org/officeDocument/2006/relationships/hyperlink" Target="../../../Desktop/&#1053;&#1086;&#1074;&#1072;&#1103;%20&#1087;&#1072;&#1087;&#1082;&#1072;/vote_user_list.php%3flang=ru&amp;find_id=36343&amp;set_filter=Y" TargetMode="External"/><Relationship Id="rId575" Type="http://schemas.openxmlformats.org/officeDocument/2006/relationships/hyperlink" Target="../../../Desktop/&#1053;&#1086;&#1074;&#1072;&#1103;%20&#1087;&#1072;&#1087;&#1082;&#1072;/vote_user_list.php%3flang=ru&amp;find_id=34092&amp;set_filter=Y" TargetMode="External"/><Relationship Id="rId782" Type="http://schemas.openxmlformats.org/officeDocument/2006/relationships/hyperlink" Target="../../../Desktop/&#1053;&#1086;&#1074;&#1072;&#1103;%20&#1087;&#1072;&#1087;&#1082;&#1072;/vote_user_list.php%3flang=ru&amp;find_id=36302&amp;set_filter=Y" TargetMode="External"/><Relationship Id="rId228" Type="http://schemas.openxmlformats.org/officeDocument/2006/relationships/hyperlink" Target="../../../Desktop/&#1053;&#1086;&#1074;&#1072;&#1103;%20&#1087;&#1072;&#1087;&#1082;&#1072;/vote_user_list.php%3flang=ru&amp;find_id=36081&amp;set_filter=Y" TargetMode="External"/><Relationship Id="rId435" Type="http://schemas.openxmlformats.org/officeDocument/2006/relationships/hyperlink" Target="../../../Desktop/&#1053;&#1086;&#1074;&#1072;&#1103;%20&#1087;&#1072;&#1087;&#1082;&#1072;/vote_user_list.php%3flang=ru&amp;find_id=36096&amp;set_filter=Y" TargetMode="External"/><Relationship Id="rId642" Type="http://schemas.openxmlformats.org/officeDocument/2006/relationships/hyperlink" Target="../../../Desktop/&#1053;&#1086;&#1074;&#1072;&#1103;%20&#1087;&#1072;&#1087;&#1082;&#1072;/vote_user_list.php%3flang=ru&amp;find_id=37029&amp;set_filter=Y" TargetMode="External"/><Relationship Id="rId1065" Type="http://schemas.openxmlformats.org/officeDocument/2006/relationships/hyperlink" Target="../../../Desktop/&#1053;&#1086;&#1074;&#1072;&#1103;%20&#1087;&#1072;&#1087;&#1082;&#1072;/vote_user_list.php%3flang=ru&amp;find_id=36014&amp;set_filter=Y" TargetMode="External"/><Relationship Id="rId281" Type="http://schemas.openxmlformats.org/officeDocument/2006/relationships/hyperlink" Target="../../../Desktop/&#1053;&#1086;&#1074;&#1072;&#1103;%20&#1087;&#1072;&#1087;&#1082;&#1072;/vote_user_list.php%3flang=ru&amp;find_id=32682&amp;set_filter=Y" TargetMode="External"/><Relationship Id="rId502" Type="http://schemas.openxmlformats.org/officeDocument/2006/relationships/hyperlink" Target="../../../Desktop/&#1053;&#1086;&#1074;&#1072;&#1103;%20&#1087;&#1072;&#1087;&#1082;&#1072;/vote_user_list.php%3flang=ru&amp;find_id=35981&amp;set_filter=Y" TargetMode="External"/><Relationship Id="rId947" Type="http://schemas.openxmlformats.org/officeDocument/2006/relationships/hyperlink" Target="../../../Desktop/&#1053;&#1086;&#1074;&#1072;&#1103;%20&#1087;&#1072;&#1087;&#1082;&#1072;/vote_user_list.php%3flang=ru&amp;find_id=35946&amp;set_filter=Y" TargetMode="External"/><Relationship Id="rId76" Type="http://schemas.openxmlformats.org/officeDocument/2006/relationships/hyperlink" Target="../../../Desktop/&#1053;&#1086;&#1074;&#1072;&#1103;%20&#1087;&#1072;&#1087;&#1082;&#1072;/vote_user_list.php%3flang=ru&amp;find_id=26646&amp;set_filter=Y" TargetMode="External"/><Relationship Id="rId141" Type="http://schemas.openxmlformats.org/officeDocument/2006/relationships/hyperlink" Target="../../../Desktop/&#1053;&#1086;&#1074;&#1072;&#1103;%20&#1087;&#1072;&#1087;&#1082;&#1072;/vote_user_list.php%3flang=ru&amp;find_id=36410&amp;set_filter=Y" TargetMode="External"/><Relationship Id="rId379" Type="http://schemas.openxmlformats.org/officeDocument/2006/relationships/hyperlink" Target="../../../Desktop/&#1053;&#1086;&#1074;&#1072;&#1103;%20&#1087;&#1072;&#1087;&#1082;&#1072;/vote_user_list.php%3flang=ru&amp;find_id=36320&amp;set_filter=Y" TargetMode="External"/><Relationship Id="rId586" Type="http://schemas.openxmlformats.org/officeDocument/2006/relationships/hyperlink" Target="../../../Desktop/&#1053;&#1086;&#1074;&#1072;&#1103;%20&#1087;&#1072;&#1087;&#1082;&#1072;/vote_user_list.php%3flang=ru&amp;find_id=35932&amp;set_filter=Y" TargetMode="External"/><Relationship Id="rId793" Type="http://schemas.openxmlformats.org/officeDocument/2006/relationships/hyperlink" Target="../../../Desktop/&#1053;&#1086;&#1074;&#1072;&#1103;%20&#1087;&#1072;&#1087;&#1082;&#1072;/vote_user_list.php%3flang=ru&amp;find_id=36162&amp;set_filter=Y" TargetMode="External"/><Relationship Id="rId807" Type="http://schemas.openxmlformats.org/officeDocument/2006/relationships/hyperlink" Target="../../../Desktop/&#1053;&#1086;&#1074;&#1072;&#1103;%20&#1087;&#1072;&#1087;&#1082;&#1072;/vote_user_list.php%3flang=ru&amp;find_id=35938&amp;set_filter=Y" TargetMode="External"/><Relationship Id="rId7" Type="http://schemas.openxmlformats.org/officeDocument/2006/relationships/hyperlink" Target="../../../Desktop/&#1053;&#1086;&#1074;&#1072;&#1103;%20&#1087;&#1072;&#1087;&#1082;&#1072;/vote_user_list.php%3flang=ru&amp;find_id=36220&amp;set_filter=Y" TargetMode="External"/><Relationship Id="rId239" Type="http://schemas.openxmlformats.org/officeDocument/2006/relationships/hyperlink" Target="../../../Desktop/&#1053;&#1086;&#1074;&#1072;&#1103;%20&#1087;&#1072;&#1087;&#1082;&#1072;/vote_user_list.php%3flang=ru&amp;find_id=36003&amp;set_filter=Y" TargetMode="External"/><Relationship Id="rId446" Type="http://schemas.openxmlformats.org/officeDocument/2006/relationships/hyperlink" Target="../../../Desktop/&#1053;&#1086;&#1074;&#1072;&#1103;%20&#1087;&#1072;&#1087;&#1082;&#1072;/vote_user_list.php%3flang=ru&amp;find_id=36078&amp;set_filter=Y" TargetMode="External"/><Relationship Id="rId653" Type="http://schemas.openxmlformats.org/officeDocument/2006/relationships/hyperlink" Target="../../../Desktop/&#1053;&#1086;&#1074;&#1072;&#1103;%20&#1087;&#1072;&#1087;&#1082;&#1072;/vote_user_list.php%3flang=ru&amp;find_id=37018&amp;set_filter=Y" TargetMode="External"/><Relationship Id="rId1076" Type="http://schemas.openxmlformats.org/officeDocument/2006/relationships/hyperlink" Target="../../../Desktop/&#1053;&#1086;&#1074;&#1072;&#1103;%20&#1087;&#1072;&#1087;&#1082;&#1072;/vote_user_list.php%3flang=ru&amp;find_id=30978&amp;set_filter=Y" TargetMode="External"/><Relationship Id="rId292" Type="http://schemas.openxmlformats.org/officeDocument/2006/relationships/hyperlink" Target="../../../Desktop/&#1053;&#1086;&#1074;&#1072;&#1103;%20&#1087;&#1072;&#1087;&#1082;&#1072;/vote_user_list.php%3flang=ru&amp;find_id=36116&amp;set_filter=Y" TargetMode="External"/><Relationship Id="rId306" Type="http://schemas.openxmlformats.org/officeDocument/2006/relationships/hyperlink" Target="../../../Desktop/&#1053;&#1086;&#1074;&#1072;&#1103;%20&#1087;&#1072;&#1087;&#1082;&#1072;/vote_user_list.php%3flang=ru&amp;find_id=36116&amp;set_filter=Y" TargetMode="External"/><Relationship Id="rId860" Type="http://schemas.openxmlformats.org/officeDocument/2006/relationships/hyperlink" Target="../../../Desktop/&#1053;&#1086;&#1074;&#1072;&#1103;%20&#1087;&#1072;&#1087;&#1082;&#1072;/vote_user_list.php%3flang=ru&amp;find_id=36307&amp;set_filter=Y" TargetMode="External"/><Relationship Id="rId958" Type="http://schemas.openxmlformats.org/officeDocument/2006/relationships/hyperlink" Target="../../../Desktop/&#1053;&#1086;&#1074;&#1072;&#1103;%20&#1087;&#1072;&#1087;&#1082;&#1072;/vote_user_list.php%3flang=ru&amp;find_id=36963&amp;set_filter=Y" TargetMode="External"/><Relationship Id="rId87" Type="http://schemas.openxmlformats.org/officeDocument/2006/relationships/hyperlink" Target="../../../Desktop/&#1053;&#1086;&#1074;&#1072;&#1103;%20&#1087;&#1072;&#1087;&#1082;&#1072;/vote_user_list.php%3flang=ru&amp;find_id=36404&amp;set_filter=Y" TargetMode="External"/><Relationship Id="rId513" Type="http://schemas.openxmlformats.org/officeDocument/2006/relationships/hyperlink" Target="../../../Desktop/&#1053;&#1086;&#1074;&#1072;&#1103;%20&#1087;&#1072;&#1087;&#1082;&#1072;/vote_user_list.php%3flang=ru&amp;find_id=36974&amp;set_filter=Y" TargetMode="External"/><Relationship Id="rId597" Type="http://schemas.openxmlformats.org/officeDocument/2006/relationships/hyperlink" Target="../../../Desktop/&#1053;&#1086;&#1074;&#1072;&#1103;%20&#1087;&#1072;&#1087;&#1082;&#1072;/vote_user_list.php%3flang=ru&amp;find_id=35920&amp;set_filter=Y" TargetMode="External"/><Relationship Id="rId720" Type="http://schemas.openxmlformats.org/officeDocument/2006/relationships/hyperlink" Target="../../../Desktop/&#1053;&#1086;&#1074;&#1072;&#1103;%20&#1087;&#1072;&#1087;&#1082;&#1072;/vote_user_list.php%3flang=ru&amp;find_id=37064&amp;set_filter=Y" TargetMode="External"/><Relationship Id="rId818" Type="http://schemas.openxmlformats.org/officeDocument/2006/relationships/hyperlink" Target="../../../Desktop/&#1053;&#1086;&#1074;&#1072;&#1103;%20&#1087;&#1072;&#1087;&#1082;&#1072;/vote_user_list.php%3flang=ru&amp;find_id=37000&amp;set_filter=Y" TargetMode="External"/><Relationship Id="rId152" Type="http://schemas.openxmlformats.org/officeDocument/2006/relationships/hyperlink" Target="../../../Desktop/&#1053;&#1086;&#1074;&#1072;&#1103;%20&#1087;&#1072;&#1087;&#1082;&#1072;/vote_user_list.php%3flang=ru&amp;find_id=36311&amp;set_filter=Y" TargetMode="External"/><Relationship Id="rId457" Type="http://schemas.openxmlformats.org/officeDocument/2006/relationships/hyperlink" Target="../../../Desktop/&#1053;&#1086;&#1074;&#1072;&#1103;%20&#1087;&#1072;&#1087;&#1082;&#1072;/vote_user_list.php%3flang=ru&amp;find_id=31469&amp;set_filter=Y" TargetMode="External"/><Relationship Id="rId1003" Type="http://schemas.openxmlformats.org/officeDocument/2006/relationships/hyperlink" Target="../../../Desktop/&#1053;&#1086;&#1074;&#1072;&#1103;%20&#1087;&#1072;&#1087;&#1082;&#1072;/vote_user_list.php%3flang=ru&amp;find_id=37012&amp;set_filter=Y" TargetMode="External"/><Relationship Id="rId664" Type="http://schemas.openxmlformats.org/officeDocument/2006/relationships/hyperlink" Target="../../../Desktop/&#1053;&#1086;&#1074;&#1072;&#1103;%20&#1087;&#1072;&#1087;&#1082;&#1072;/vote_user_list.php%3flang=ru&amp;find_id=37048&amp;set_filter=Y" TargetMode="External"/><Relationship Id="rId871" Type="http://schemas.openxmlformats.org/officeDocument/2006/relationships/hyperlink" Target="../../../Desktop/&#1053;&#1086;&#1074;&#1072;&#1103;%20&#1087;&#1072;&#1087;&#1082;&#1072;/vote_user_list.php%3flang=ru&amp;find_id=36275&amp;set_filter=Y" TargetMode="External"/><Relationship Id="rId969" Type="http://schemas.openxmlformats.org/officeDocument/2006/relationships/hyperlink" Target="../../../Desktop/&#1053;&#1086;&#1074;&#1072;&#1103;%20&#1087;&#1072;&#1087;&#1082;&#1072;/vote_user_list.php%3flang=ru&amp;find_id=36351&amp;set_filter=Y" TargetMode="External"/><Relationship Id="rId14" Type="http://schemas.openxmlformats.org/officeDocument/2006/relationships/hyperlink" Target="../../../Desktop/&#1053;&#1086;&#1074;&#1072;&#1103;%20&#1087;&#1072;&#1087;&#1082;&#1072;/vote_user_list.php%3flang=ru&amp;find_id=31954&amp;set_filter=Y" TargetMode="External"/><Relationship Id="rId317" Type="http://schemas.openxmlformats.org/officeDocument/2006/relationships/hyperlink" Target="../../../Desktop/&#1053;&#1086;&#1074;&#1072;&#1103;%20&#1087;&#1072;&#1087;&#1082;&#1072;/vote_user_list.php%3flang=ru&amp;find_id=36069&amp;set_filter=Y" TargetMode="External"/><Relationship Id="rId524" Type="http://schemas.openxmlformats.org/officeDocument/2006/relationships/hyperlink" Target="../../../Desktop/&#1053;&#1086;&#1074;&#1072;&#1103;%20&#1087;&#1072;&#1087;&#1082;&#1072;/vote_user_list.php%3flang=ru&amp;find_id=36934&amp;set_filter=Y" TargetMode="External"/><Relationship Id="rId731" Type="http://schemas.openxmlformats.org/officeDocument/2006/relationships/hyperlink" Target="../../../Desktop/&#1053;&#1086;&#1074;&#1072;&#1103;%20&#1087;&#1072;&#1087;&#1082;&#1072;/vote_user_list.php%3flang=ru&amp;find_id=37064&amp;set_filter=Y" TargetMode="External"/><Relationship Id="rId98" Type="http://schemas.openxmlformats.org/officeDocument/2006/relationships/hyperlink" Target="../../../Desktop/&#1053;&#1086;&#1074;&#1072;&#1103;%20&#1087;&#1072;&#1087;&#1082;&#1072;/vote_user_list.php%3flang=ru&amp;find_id=36212&amp;set_filter=Y" TargetMode="External"/><Relationship Id="rId163" Type="http://schemas.openxmlformats.org/officeDocument/2006/relationships/hyperlink" Target="../../../Desktop/&#1053;&#1086;&#1074;&#1072;&#1103;%20&#1087;&#1072;&#1087;&#1082;&#1072;/vote_user_list.php%3flang=ru&amp;find_id=36050&amp;set_filter=Y" TargetMode="External"/><Relationship Id="rId370" Type="http://schemas.openxmlformats.org/officeDocument/2006/relationships/hyperlink" Target="../../../Desktop/&#1053;&#1086;&#1074;&#1072;&#1103;%20&#1087;&#1072;&#1087;&#1082;&#1072;/vote_user_list.php%3flang=ru&amp;find_id=36338&amp;set_filter=Y" TargetMode="External"/><Relationship Id="rId829" Type="http://schemas.openxmlformats.org/officeDocument/2006/relationships/hyperlink" Target="../../../Desktop/&#1053;&#1086;&#1074;&#1072;&#1103;%20&#1087;&#1072;&#1087;&#1082;&#1072;/vote_user_list.php%3flang=ru&amp;find_id=36978&amp;set_filter=Y" TargetMode="External"/><Relationship Id="rId1014" Type="http://schemas.openxmlformats.org/officeDocument/2006/relationships/hyperlink" Target="../../../Desktop/&#1053;&#1086;&#1074;&#1072;&#1103;%20&#1087;&#1072;&#1087;&#1082;&#1072;/vote_user_list.php%3flang=ru&amp;find_id=36996&amp;set_filter=Y" TargetMode="External"/><Relationship Id="rId230" Type="http://schemas.openxmlformats.org/officeDocument/2006/relationships/hyperlink" Target="../../../Desktop/&#1053;&#1086;&#1074;&#1072;&#1103;%20&#1087;&#1072;&#1087;&#1082;&#1072;/vote_user_list.php%3flang=ru&amp;find_id=36079&amp;set_filter=Y" TargetMode="External"/><Relationship Id="rId468" Type="http://schemas.openxmlformats.org/officeDocument/2006/relationships/hyperlink" Target="../../../Desktop/&#1053;&#1086;&#1074;&#1072;&#1103;%20&#1087;&#1072;&#1087;&#1082;&#1072;/vote_user_list.php%3flang=ru&amp;find_id=36036&amp;set_filter=Y" TargetMode="External"/><Relationship Id="rId675" Type="http://schemas.openxmlformats.org/officeDocument/2006/relationships/hyperlink" Target="../../../Desktop/&#1053;&#1086;&#1074;&#1072;&#1103;%20&#1087;&#1072;&#1087;&#1082;&#1072;/vote_user_list.php%3flang=ru&amp;find_id=37096&amp;set_filter=Y" TargetMode="External"/><Relationship Id="rId882" Type="http://schemas.openxmlformats.org/officeDocument/2006/relationships/hyperlink" Target="../../../Desktop/&#1053;&#1086;&#1074;&#1072;&#1103;%20&#1087;&#1072;&#1087;&#1082;&#1072;/vote_user_list.php%3flang=ru&amp;find_id=35982&amp;set_filter=Y" TargetMode="External"/><Relationship Id="rId25" Type="http://schemas.openxmlformats.org/officeDocument/2006/relationships/hyperlink" Target="../../../Desktop/&#1053;&#1086;&#1074;&#1072;&#1103;%20&#1087;&#1072;&#1087;&#1082;&#1072;/vote_user_list.php%3flang=ru&amp;find_id=36203&amp;set_filter=Y" TargetMode="External"/><Relationship Id="rId328" Type="http://schemas.openxmlformats.org/officeDocument/2006/relationships/hyperlink" Target="../../../Desktop/&#1053;&#1086;&#1074;&#1072;&#1103;%20&#1087;&#1072;&#1087;&#1082;&#1072;/vote_user_list.php%3flang=ru&amp;find_id=36287&amp;set_filter=Y" TargetMode="External"/><Relationship Id="rId535" Type="http://schemas.openxmlformats.org/officeDocument/2006/relationships/hyperlink" Target="../../../Desktop/&#1053;&#1086;&#1074;&#1072;&#1103;%20&#1087;&#1072;&#1087;&#1082;&#1072;/vote_user_list.php%3flang=ru&amp;find_id=25346&amp;set_filter=Y" TargetMode="External"/><Relationship Id="rId742" Type="http://schemas.openxmlformats.org/officeDocument/2006/relationships/hyperlink" Target="../../../Desktop/&#1053;&#1086;&#1074;&#1072;&#1103;%20&#1087;&#1072;&#1087;&#1082;&#1072;/vote_user_list.php%3flang=ru&amp;find_id=37052&amp;set_filter=Y" TargetMode="External"/><Relationship Id="rId174" Type="http://schemas.openxmlformats.org/officeDocument/2006/relationships/hyperlink" Target="../../../Desktop/&#1053;&#1086;&#1074;&#1072;&#1103;%20&#1087;&#1072;&#1087;&#1082;&#1072;/vote_user_list.php%3flang=ru&amp;find_id=36409&amp;set_filter=Y" TargetMode="External"/><Relationship Id="rId381" Type="http://schemas.openxmlformats.org/officeDocument/2006/relationships/hyperlink" Target="../../../Desktop/&#1053;&#1086;&#1074;&#1072;&#1103;%20&#1087;&#1072;&#1087;&#1082;&#1072;/vote_user_list.php%3flang=ru&amp;find_id=36316&amp;set_filter=Y" TargetMode="External"/><Relationship Id="rId602" Type="http://schemas.openxmlformats.org/officeDocument/2006/relationships/hyperlink" Target="../../../Desktop/&#1053;&#1086;&#1074;&#1072;&#1103;%20&#1087;&#1072;&#1087;&#1082;&#1072;/vote_user_list.php%3flang=ru&amp;find_id=34009&amp;set_filter=Y" TargetMode="External"/><Relationship Id="rId1025" Type="http://schemas.openxmlformats.org/officeDocument/2006/relationships/hyperlink" Target="../../../Desktop/&#1053;&#1086;&#1074;&#1072;&#1103;%20&#1087;&#1072;&#1087;&#1082;&#1072;/vote_user_list.php%3flang=ru&amp;find_id=36986&amp;set_filter=Y" TargetMode="External"/><Relationship Id="rId241" Type="http://schemas.openxmlformats.org/officeDocument/2006/relationships/hyperlink" Target="../../../Desktop/&#1053;&#1086;&#1074;&#1072;&#1103;%20&#1087;&#1072;&#1087;&#1082;&#1072;/vote_user_list.php%3flang=ru&amp;find_id=35997&amp;set_filter=Y" TargetMode="External"/><Relationship Id="rId479" Type="http://schemas.openxmlformats.org/officeDocument/2006/relationships/hyperlink" Target="../../../Desktop/&#1053;&#1086;&#1074;&#1072;&#1103;%20&#1087;&#1072;&#1087;&#1082;&#1072;/vote_user_list.php%3flang=ru&amp;find_id=36024&amp;set_filter=Y" TargetMode="External"/><Relationship Id="rId686" Type="http://schemas.openxmlformats.org/officeDocument/2006/relationships/hyperlink" Target="../../../Desktop/&#1053;&#1086;&#1074;&#1072;&#1103;%20&#1087;&#1072;&#1087;&#1082;&#1072;/vote_user_list.php%3flang=ru&amp;find_id=37088&amp;set_filter=Y" TargetMode="External"/><Relationship Id="rId893" Type="http://schemas.openxmlformats.org/officeDocument/2006/relationships/hyperlink" Target="../../../Desktop/&#1053;&#1086;&#1074;&#1072;&#1103;%20&#1087;&#1072;&#1087;&#1082;&#1072;/vote_user_list.php%3flang=ru&amp;find_id=36115&amp;set_filter=Y" TargetMode="External"/><Relationship Id="rId907" Type="http://schemas.openxmlformats.org/officeDocument/2006/relationships/hyperlink" Target="../../../Desktop/&#1053;&#1086;&#1074;&#1072;&#1103;%20&#1087;&#1072;&#1087;&#1082;&#1072;/vote_user_list.php%3flang=ru&amp;find_id=31787&amp;set_filter=Y" TargetMode="External"/><Relationship Id="rId36" Type="http://schemas.openxmlformats.org/officeDocument/2006/relationships/hyperlink" Target="../../../Desktop/&#1053;&#1086;&#1074;&#1072;&#1103;%20&#1087;&#1072;&#1087;&#1082;&#1072;/vote_user_list.php%3flang=ru&amp;find_id=36196&amp;set_filter=Y" TargetMode="External"/><Relationship Id="rId339" Type="http://schemas.openxmlformats.org/officeDocument/2006/relationships/hyperlink" Target="../../../Desktop/&#1053;&#1086;&#1074;&#1072;&#1103;%20&#1087;&#1072;&#1087;&#1082;&#1072;/vote_user_list.php%3flang=ru&amp;find_id=36411&amp;set_filter=Y" TargetMode="External"/><Relationship Id="rId546" Type="http://schemas.openxmlformats.org/officeDocument/2006/relationships/hyperlink" Target="../../../Desktop/&#1053;&#1086;&#1074;&#1072;&#1103;%20&#1087;&#1072;&#1087;&#1082;&#1072;/vote_user_list.php%3flang=ru&amp;find_id=36116&amp;set_filter=Y" TargetMode="External"/><Relationship Id="rId753" Type="http://schemas.openxmlformats.org/officeDocument/2006/relationships/hyperlink" Target="../../../Desktop/&#1053;&#1086;&#1074;&#1072;&#1103;%20&#1087;&#1072;&#1087;&#1082;&#1072;/vote_user_list.php%3flang=ru&amp;find_id=36280&amp;set_filter=Y" TargetMode="External"/><Relationship Id="rId101" Type="http://schemas.openxmlformats.org/officeDocument/2006/relationships/hyperlink" Target="../../../Desktop/&#1053;&#1086;&#1074;&#1072;&#1103;%20&#1087;&#1072;&#1087;&#1082;&#1072;/vote_user_list.php%3flang=ru&amp;find_id=19838&amp;set_filter=Y" TargetMode="External"/><Relationship Id="rId185" Type="http://schemas.openxmlformats.org/officeDocument/2006/relationships/hyperlink" Target="../../../Desktop/&#1053;&#1086;&#1074;&#1072;&#1103;%20&#1087;&#1072;&#1087;&#1082;&#1072;/vote_user_list.php%3flang=ru&amp;find_id=36291&amp;set_filter=Y" TargetMode="External"/><Relationship Id="rId406" Type="http://schemas.openxmlformats.org/officeDocument/2006/relationships/hyperlink" Target="../../../Desktop/&#1053;&#1086;&#1074;&#1072;&#1103;%20&#1087;&#1072;&#1087;&#1082;&#1072;/vote_user_list.php%3flang=ru&amp;find_id=36142&amp;set_filter=Y" TargetMode="External"/><Relationship Id="rId960" Type="http://schemas.openxmlformats.org/officeDocument/2006/relationships/hyperlink" Target="../../../Desktop/&#1053;&#1086;&#1074;&#1072;&#1103;%20&#1087;&#1072;&#1087;&#1082;&#1072;/vote_user_list.php%3flang=ru&amp;find_id=36432&amp;set_filter=Y" TargetMode="External"/><Relationship Id="rId1036" Type="http://schemas.openxmlformats.org/officeDocument/2006/relationships/hyperlink" Target="../../../Desktop/&#1053;&#1086;&#1074;&#1072;&#1103;%20&#1087;&#1072;&#1087;&#1082;&#1072;/vote_user_list.php%3flang=ru&amp;find_id=36287&amp;set_filter=Y" TargetMode="External"/><Relationship Id="rId392" Type="http://schemas.openxmlformats.org/officeDocument/2006/relationships/hyperlink" Target="../../../Desktop/&#1053;&#1086;&#1074;&#1072;&#1103;%20&#1087;&#1072;&#1087;&#1082;&#1072;/vote_user_list.php%3flang=ru&amp;find_id=36293&amp;set_filter=Y" TargetMode="External"/><Relationship Id="rId613" Type="http://schemas.openxmlformats.org/officeDocument/2006/relationships/hyperlink" Target="../../../Desktop/&#1053;&#1086;&#1074;&#1072;&#1103;%20&#1087;&#1072;&#1087;&#1082;&#1072;/vote_user_list.php%3flang=ru&amp;find_id=37018&amp;set_filter=Y" TargetMode="External"/><Relationship Id="rId697" Type="http://schemas.openxmlformats.org/officeDocument/2006/relationships/hyperlink" Target="../../../Desktop/&#1053;&#1086;&#1074;&#1072;&#1103;%20&#1087;&#1072;&#1087;&#1082;&#1072;/vote_user_list.php%3flang=ru&amp;find_id=31478&amp;set_filter=Y" TargetMode="External"/><Relationship Id="rId820" Type="http://schemas.openxmlformats.org/officeDocument/2006/relationships/hyperlink" Target="../../../Desktop/&#1053;&#1086;&#1074;&#1072;&#1103;%20&#1087;&#1072;&#1087;&#1082;&#1072;/vote_user_list.php%3flang=ru&amp;find_id=35244&amp;set_filter=Y" TargetMode="External"/><Relationship Id="rId918" Type="http://schemas.openxmlformats.org/officeDocument/2006/relationships/hyperlink" Target="../../../Desktop/&#1053;&#1086;&#1074;&#1072;&#1103;%20&#1087;&#1072;&#1087;&#1082;&#1072;/vote_user_list.php%3flang=ru&amp;find_id=35954&amp;set_filter=Y" TargetMode="External"/><Relationship Id="rId252" Type="http://schemas.openxmlformats.org/officeDocument/2006/relationships/hyperlink" Target="../../../Desktop/&#1053;&#1086;&#1074;&#1072;&#1103;%20&#1087;&#1072;&#1087;&#1082;&#1072;/vote_user_list.php%3flang=ru&amp;find_id=25575&amp;set_filter=Y" TargetMode="External"/><Relationship Id="rId47" Type="http://schemas.openxmlformats.org/officeDocument/2006/relationships/hyperlink" Target="../../../Desktop/&#1053;&#1086;&#1074;&#1072;&#1103;%20&#1087;&#1072;&#1087;&#1082;&#1072;/vote_user_list.php%3flang=ru&amp;find_id=37045&amp;set_filter=Y" TargetMode="External"/><Relationship Id="rId112" Type="http://schemas.openxmlformats.org/officeDocument/2006/relationships/hyperlink" Target="../../../Desktop/&#1053;&#1086;&#1074;&#1072;&#1103;%20&#1087;&#1072;&#1087;&#1082;&#1072;/vote_user_list.php%3flang=ru&amp;find_id=35503&amp;set_filter=Y" TargetMode="External"/><Relationship Id="rId557" Type="http://schemas.openxmlformats.org/officeDocument/2006/relationships/hyperlink" Target="../../../Desktop/&#1053;&#1086;&#1074;&#1072;&#1103;%20&#1087;&#1072;&#1087;&#1082;&#1072;/vote_user_list.php%3flang=ru&amp;find_id=20833&amp;set_filter=Y" TargetMode="External"/><Relationship Id="rId764" Type="http://schemas.openxmlformats.org/officeDocument/2006/relationships/hyperlink" Target="../../../Desktop/&#1053;&#1086;&#1074;&#1072;&#1103;%20&#1087;&#1072;&#1087;&#1082;&#1072;/vote_user_list.php%3flang=ru&amp;find_id=26298&amp;set_filter=Y" TargetMode="External"/><Relationship Id="rId971" Type="http://schemas.openxmlformats.org/officeDocument/2006/relationships/hyperlink" Target="../../../Desktop/&#1053;&#1086;&#1074;&#1072;&#1103;%20&#1087;&#1072;&#1087;&#1082;&#1072;/vote_user_list.php%3flang=ru&amp;find_id=36287&amp;set_filter=Y" TargetMode="External"/><Relationship Id="rId196" Type="http://schemas.openxmlformats.org/officeDocument/2006/relationships/hyperlink" Target="../../../Desktop/&#1053;&#1086;&#1074;&#1072;&#1103;%20&#1087;&#1072;&#1087;&#1082;&#1072;/vote_user_list.php%3flang=ru&amp;find_id=31475&amp;set_filter=Y" TargetMode="External"/><Relationship Id="rId417" Type="http://schemas.openxmlformats.org/officeDocument/2006/relationships/hyperlink" Target="../../../Desktop/&#1053;&#1086;&#1074;&#1072;&#1103;%20&#1087;&#1072;&#1087;&#1082;&#1072;/vote_user_list.php%3flang=ru&amp;find_id=36142&amp;set_filter=Y" TargetMode="External"/><Relationship Id="rId624" Type="http://schemas.openxmlformats.org/officeDocument/2006/relationships/hyperlink" Target="../../../Desktop/&#1053;&#1086;&#1074;&#1072;&#1103;%20&#1087;&#1072;&#1087;&#1082;&#1072;/vote_user_list.php%3flang=ru&amp;find_id=37048&amp;set_filter=Y" TargetMode="External"/><Relationship Id="rId831" Type="http://schemas.openxmlformats.org/officeDocument/2006/relationships/hyperlink" Target="../../../Desktop/&#1053;&#1086;&#1074;&#1072;&#1103;%20&#1087;&#1072;&#1087;&#1082;&#1072;/vote_user_list.php%3flang=ru&amp;find_id=36964&amp;set_filter=Y" TargetMode="External"/><Relationship Id="rId1047" Type="http://schemas.openxmlformats.org/officeDocument/2006/relationships/hyperlink" Target="../../../Desktop/&#1053;&#1086;&#1074;&#1072;&#1103;%20&#1087;&#1072;&#1087;&#1082;&#1072;/vote_user_list.php%3flang=ru&amp;find_id=36044&amp;set_filter=Y" TargetMode="External"/><Relationship Id="rId263" Type="http://schemas.openxmlformats.org/officeDocument/2006/relationships/hyperlink" Target="../../../Desktop/&#1053;&#1086;&#1074;&#1072;&#1103;%20&#1087;&#1072;&#1087;&#1082;&#1072;/vote_user_list.php%3flang=ru&amp;find_id=31351&amp;set_filter=Y" TargetMode="External"/><Relationship Id="rId470" Type="http://schemas.openxmlformats.org/officeDocument/2006/relationships/hyperlink" Target="../../../Desktop/&#1053;&#1086;&#1074;&#1072;&#1103;%20&#1087;&#1072;&#1087;&#1082;&#1072;/vote_user_list.php%3flang=ru&amp;find_id=36033&amp;set_filter=Y" TargetMode="External"/><Relationship Id="rId929" Type="http://schemas.openxmlformats.org/officeDocument/2006/relationships/hyperlink" Target="../../../Desktop/&#1053;&#1086;&#1074;&#1072;&#1103;%20&#1087;&#1072;&#1087;&#1082;&#1072;/vote_user_list.php%3flang=ru&amp;find_id=35969&amp;set_filter=Y" TargetMode="External"/><Relationship Id="rId58" Type="http://schemas.openxmlformats.org/officeDocument/2006/relationships/hyperlink" Target="../../../Desktop/&#1053;&#1086;&#1074;&#1072;&#1103;%20&#1087;&#1072;&#1087;&#1082;&#1072;/vote_user_list.php%3flang=ru&amp;find_id=37038&amp;set_filter=Y" TargetMode="External"/><Relationship Id="rId123" Type="http://schemas.openxmlformats.org/officeDocument/2006/relationships/hyperlink" Target="../../../Desktop/&#1053;&#1086;&#1074;&#1072;&#1103;%20&#1087;&#1072;&#1087;&#1082;&#1072;/vote_user_list.php%3flang=ru&amp;find_id=35913&amp;set_filter=Y" TargetMode="External"/><Relationship Id="rId330" Type="http://schemas.openxmlformats.org/officeDocument/2006/relationships/hyperlink" Target="../../../Desktop/&#1053;&#1086;&#1074;&#1072;&#1103;%20&#1087;&#1072;&#1087;&#1082;&#1072;/vote_user_list.php%3flang=ru&amp;find_id=36287&amp;set_filter=Y" TargetMode="External"/><Relationship Id="rId568" Type="http://schemas.openxmlformats.org/officeDocument/2006/relationships/hyperlink" Target="../../../Desktop/&#1053;&#1086;&#1074;&#1072;&#1103;%20&#1087;&#1072;&#1087;&#1082;&#1072;/vote_user_list.php%3flang=ru&amp;find_id=36009&amp;set_filter=Y" TargetMode="External"/><Relationship Id="rId775" Type="http://schemas.openxmlformats.org/officeDocument/2006/relationships/hyperlink" Target="../../../Desktop/&#1053;&#1086;&#1074;&#1072;&#1103;%20&#1087;&#1072;&#1087;&#1082;&#1072;/vote_user_list.php%3flang=ru&amp;find_id=36389&amp;set_filter=Y" TargetMode="External"/><Relationship Id="rId982" Type="http://schemas.openxmlformats.org/officeDocument/2006/relationships/hyperlink" Target="../../../Desktop/&#1053;&#1086;&#1074;&#1072;&#1103;%20&#1087;&#1072;&#1087;&#1082;&#1072;/vote_user_list.php%3flang=ru&amp;find_id=21614&amp;set_filter=Y" TargetMode="External"/><Relationship Id="rId428" Type="http://schemas.openxmlformats.org/officeDocument/2006/relationships/hyperlink" Target="../../../Desktop/&#1053;&#1086;&#1074;&#1072;&#1103;%20&#1087;&#1072;&#1087;&#1082;&#1072;/vote_user_list.php%3flang=ru&amp;find_id=36111&amp;set_filter=Y" TargetMode="External"/><Relationship Id="rId635" Type="http://schemas.openxmlformats.org/officeDocument/2006/relationships/hyperlink" Target="../../../Desktop/&#1053;&#1086;&#1074;&#1072;&#1103;%20&#1087;&#1072;&#1087;&#1082;&#1072;/vote_user_list.php%3flang=ru&amp;find_id=37052&amp;set_filter=Y" TargetMode="External"/><Relationship Id="rId842" Type="http://schemas.openxmlformats.org/officeDocument/2006/relationships/hyperlink" Target="../../../Desktop/&#1053;&#1086;&#1074;&#1072;&#1103;%20&#1087;&#1072;&#1087;&#1082;&#1072;/vote_user_list.php%3flang=ru&amp;find_id=36189&amp;set_filter=Y" TargetMode="External"/><Relationship Id="rId1058" Type="http://schemas.openxmlformats.org/officeDocument/2006/relationships/hyperlink" Target="../../../Desktop/&#1053;&#1086;&#1074;&#1072;&#1103;%20&#1087;&#1072;&#1087;&#1082;&#1072;/vote_user_list.php%3flang=ru&amp;find_id=21614&amp;set_filter=Y" TargetMode="External"/><Relationship Id="rId274" Type="http://schemas.openxmlformats.org/officeDocument/2006/relationships/hyperlink" Target="../../../Desktop/&#1053;&#1086;&#1074;&#1072;&#1103;%20&#1087;&#1072;&#1087;&#1082;&#1072;/vote_user_list.php%3flang=ru&amp;find_id=35946&amp;set_filter=Y" TargetMode="External"/><Relationship Id="rId481" Type="http://schemas.openxmlformats.org/officeDocument/2006/relationships/hyperlink" Target="../../../Desktop/&#1053;&#1086;&#1074;&#1072;&#1103;%20&#1087;&#1072;&#1087;&#1082;&#1072;/vote_user_list.php%3flang=ru&amp;find_id=36021&amp;set_filter=Y" TargetMode="External"/><Relationship Id="rId702" Type="http://schemas.openxmlformats.org/officeDocument/2006/relationships/hyperlink" Target="../../../Desktop/&#1053;&#1086;&#1074;&#1072;&#1103;%20&#1087;&#1072;&#1087;&#1082;&#1072;/vote_user_list.php%3flang=ru&amp;find_id=19807&amp;set_filter=Y" TargetMode="External"/><Relationship Id="rId69" Type="http://schemas.openxmlformats.org/officeDocument/2006/relationships/hyperlink" Target="../../../Desktop/&#1053;&#1086;&#1074;&#1072;&#1103;%20&#1087;&#1072;&#1087;&#1082;&#1072;/vote_user_list.php%3flang=ru&amp;find_id=37024&amp;set_filter=Y" TargetMode="External"/><Relationship Id="rId134" Type="http://schemas.openxmlformats.org/officeDocument/2006/relationships/hyperlink" Target="../../../Desktop/&#1053;&#1086;&#1074;&#1072;&#1103;%20&#1087;&#1072;&#1087;&#1082;&#1072;/vote_user_list.php%3flang=ru&amp;find_id=35902&amp;set_filter=Y" TargetMode="External"/><Relationship Id="rId579" Type="http://schemas.openxmlformats.org/officeDocument/2006/relationships/hyperlink" Target="../../../Desktop/&#1053;&#1086;&#1074;&#1072;&#1103;%20&#1087;&#1072;&#1087;&#1082;&#1072;/vote_user_list.php%3flang=ru&amp;find_id=36069&amp;set_filter=Y" TargetMode="External"/><Relationship Id="rId786" Type="http://schemas.openxmlformats.org/officeDocument/2006/relationships/hyperlink" Target="../../../Desktop/&#1053;&#1086;&#1074;&#1072;&#1103;%20&#1087;&#1072;&#1087;&#1082;&#1072;/vote_user_list.php%3flang=ru&amp;find_id=36230&amp;set_filter=Y" TargetMode="External"/><Relationship Id="rId993" Type="http://schemas.openxmlformats.org/officeDocument/2006/relationships/hyperlink" Target="../../../Desktop/&#1053;&#1086;&#1074;&#1072;&#1103;%20&#1087;&#1072;&#1087;&#1082;&#1072;/vote_user_list.php%3flang=ru&amp;find_id=35998&amp;set_filter=Y" TargetMode="External"/><Relationship Id="rId341" Type="http://schemas.openxmlformats.org/officeDocument/2006/relationships/hyperlink" Target="../../../Desktop/&#1053;&#1086;&#1074;&#1072;&#1103;%20&#1087;&#1072;&#1087;&#1082;&#1072;/vote_user_list.php%3flang=ru&amp;find_id=36406&amp;set_filter=Y" TargetMode="External"/><Relationship Id="rId439" Type="http://schemas.openxmlformats.org/officeDocument/2006/relationships/hyperlink" Target="../../../Desktop/&#1053;&#1086;&#1074;&#1072;&#1103;%20&#1087;&#1072;&#1087;&#1082;&#1072;/vote_user_list.php%3flang=ru&amp;find_id=36087&amp;set_filter=Y" TargetMode="External"/><Relationship Id="rId646" Type="http://schemas.openxmlformats.org/officeDocument/2006/relationships/hyperlink" Target="../../../Desktop/&#1053;&#1086;&#1074;&#1072;&#1103;%20&#1087;&#1072;&#1087;&#1082;&#1072;/vote_user_list.php%3flang=ru&amp;find_id=37108&amp;set_filter=Y" TargetMode="External"/><Relationship Id="rId1069" Type="http://schemas.openxmlformats.org/officeDocument/2006/relationships/hyperlink" Target="../../../Desktop/&#1053;&#1086;&#1074;&#1072;&#1103;%20&#1087;&#1072;&#1087;&#1082;&#1072;/vote_user_list.php%3flang=ru&amp;find_id=35980&amp;set_filter=Y" TargetMode="External"/><Relationship Id="rId201" Type="http://schemas.openxmlformats.org/officeDocument/2006/relationships/hyperlink" Target="../../../Desktop/&#1053;&#1086;&#1074;&#1072;&#1103;%20&#1087;&#1072;&#1087;&#1082;&#1072;/vote_user_list.php%3flang=ru&amp;find_id=36145&amp;set_filter=Y" TargetMode="External"/><Relationship Id="rId285" Type="http://schemas.openxmlformats.org/officeDocument/2006/relationships/hyperlink" Target="../../../Desktop/&#1053;&#1086;&#1074;&#1072;&#1103;%20&#1087;&#1072;&#1087;&#1082;&#1072;/vote_user_list.php%3flang=ru&amp;find_id=36045&amp;set_filter=Y" TargetMode="External"/><Relationship Id="rId506" Type="http://schemas.openxmlformats.org/officeDocument/2006/relationships/hyperlink" Target="../../../Desktop/&#1053;&#1086;&#1074;&#1072;&#1103;%20&#1087;&#1072;&#1087;&#1082;&#1072;/vote_user_list.php%3flang=ru&amp;find_id=31203&amp;set_filter=Y" TargetMode="External"/><Relationship Id="rId853" Type="http://schemas.openxmlformats.org/officeDocument/2006/relationships/hyperlink" Target="../../../Desktop/&#1053;&#1086;&#1074;&#1072;&#1103;%20&#1087;&#1072;&#1087;&#1082;&#1072;/vote_user_list.php%3flang=ru&amp;find_id=24753&amp;set_filter=Y" TargetMode="External"/><Relationship Id="rId492" Type="http://schemas.openxmlformats.org/officeDocument/2006/relationships/hyperlink" Target="../../../Desktop/&#1053;&#1086;&#1074;&#1072;&#1103;%20&#1087;&#1072;&#1087;&#1082;&#1072;/vote_user_list.php%3flang=ru&amp;find_id=36005&amp;set_filter=Y" TargetMode="External"/><Relationship Id="rId713" Type="http://schemas.openxmlformats.org/officeDocument/2006/relationships/hyperlink" Target="../../../Desktop/&#1053;&#1086;&#1074;&#1072;&#1103;%20&#1087;&#1072;&#1087;&#1082;&#1072;/vote_user_list.php%3flang=ru&amp;find_id=37068&amp;set_filter=Y" TargetMode="External"/><Relationship Id="rId797" Type="http://schemas.openxmlformats.org/officeDocument/2006/relationships/hyperlink" Target="../../../Desktop/&#1053;&#1086;&#1074;&#1072;&#1103;%20&#1087;&#1072;&#1087;&#1082;&#1072;/vote_user_list.php%3flang=ru&amp;find_id=36126&amp;set_filter=Y" TargetMode="External"/><Relationship Id="rId920" Type="http://schemas.openxmlformats.org/officeDocument/2006/relationships/hyperlink" Target="../../../Desktop/&#1053;&#1086;&#1074;&#1072;&#1103;%20&#1087;&#1072;&#1087;&#1082;&#1072;/vote_user_list.php%3flang=ru&amp;find_id=35987&amp;set_filter=Y" TargetMode="External"/><Relationship Id="rId145" Type="http://schemas.openxmlformats.org/officeDocument/2006/relationships/hyperlink" Target="../../../Desktop/&#1053;&#1086;&#1074;&#1072;&#1103;%20&#1087;&#1072;&#1087;&#1082;&#1072;/vote_user_list.php%3flang=ru&amp;find_id=36385&amp;set_filter=Y" TargetMode="External"/><Relationship Id="rId352" Type="http://schemas.openxmlformats.org/officeDocument/2006/relationships/hyperlink" Target="../../../Desktop/&#1053;&#1086;&#1074;&#1072;&#1103;%20&#1087;&#1072;&#1087;&#1082;&#1072;/vote_user_list.php%3flang=ru&amp;find_id=36376&amp;set_filter=Y" TargetMode="External"/><Relationship Id="rId212" Type="http://schemas.openxmlformats.org/officeDocument/2006/relationships/hyperlink" Target="../../../Desktop/&#1053;&#1086;&#1074;&#1072;&#1103;%20&#1087;&#1072;&#1087;&#1082;&#1072;/vote_user_list.php%3flang=ru&amp;find_id=36115&amp;set_filter=Y" TargetMode="External"/><Relationship Id="rId657" Type="http://schemas.openxmlformats.org/officeDocument/2006/relationships/hyperlink" Target="../../../Desktop/&#1053;&#1086;&#1074;&#1072;&#1103;%20&#1087;&#1072;&#1087;&#1082;&#1072;/vote_user_list.php%3flang=ru&amp;find_id=37018&amp;set_filter=Y" TargetMode="External"/><Relationship Id="rId864" Type="http://schemas.openxmlformats.org/officeDocument/2006/relationships/hyperlink" Target="../../../Desktop/&#1053;&#1086;&#1074;&#1072;&#1103;%20&#1087;&#1072;&#1087;&#1082;&#1072;/vote_user_list.php%3flang=ru&amp;find_id=29344&amp;set_filter=Y" TargetMode="External"/><Relationship Id="rId296" Type="http://schemas.openxmlformats.org/officeDocument/2006/relationships/hyperlink" Target="../../../Desktop/&#1053;&#1086;&#1074;&#1072;&#1103;%20&#1087;&#1072;&#1087;&#1082;&#1072;/vote_user_list.php%3flang=ru&amp;find_id=22873&amp;set_filter=Y" TargetMode="External"/><Relationship Id="rId517" Type="http://schemas.openxmlformats.org/officeDocument/2006/relationships/hyperlink" Target="../../../Desktop/&#1053;&#1086;&#1074;&#1072;&#1103;%20&#1087;&#1072;&#1087;&#1082;&#1072;/vote_user_list.php%3flang=ru&amp;find_id=36946&amp;set_filter=Y" TargetMode="External"/><Relationship Id="rId724" Type="http://schemas.openxmlformats.org/officeDocument/2006/relationships/hyperlink" Target="../../../Desktop/&#1053;&#1086;&#1074;&#1072;&#1103;%20&#1087;&#1072;&#1087;&#1082;&#1072;/vote_user_list.php%3flang=ru&amp;find_id=37064&amp;set_filter=Y" TargetMode="External"/><Relationship Id="rId931" Type="http://schemas.openxmlformats.org/officeDocument/2006/relationships/hyperlink" Target="../../../Desktop/&#1053;&#1086;&#1074;&#1072;&#1103;%20&#1087;&#1072;&#1087;&#1082;&#1072;/vote_user_list.php%3flang=ru&amp;find_id=28949&amp;set_filter=Y" TargetMode="External"/><Relationship Id="rId60" Type="http://schemas.openxmlformats.org/officeDocument/2006/relationships/hyperlink" Target="../../../Desktop/&#1053;&#1086;&#1074;&#1072;&#1103;%20&#1087;&#1072;&#1087;&#1082;&#1072;/vote_user_list.php%3flang=ru&amp;find_id=37035&amp;set_filter=Y" TargetMode="External"/><Relationship Id="rId156" Type="http://schemas.openxmlformats.org/officeDocument/2006/relationships/hyperlink" Target="../../../Desktop/&#1053;&#1086;&#1074;&#1072;&#1103;%20&#1087;&#1072;&#1087;&#1082;&#1072;/vote_user_list.php%3flang=ru&amp;find_id=36224&amp;set_filter=Y" TargetMode="External"/><Relationship Id="rId363" Type="http://schemas.openxmlformats.org/officeDocument/2006/relationships/hyperlink" Target="../../../Desktop/&#1053;&#1086;&#1074;&#1072;&#1103;%20&#1087;&#1072;&#1087;&#1082;&#1072;/vote_user_list.php%3flang=ru&amp;find_id=36354&amp;set_filter=Y" TargetMode="External"/><Relationship Id="rId570" Type="http://schemas.openxmlformats.org/officeDocument/2006/relationships/hyperlink" Target="../../../Desktop/&#1053;&#1086;&#1074;&#1072;&#1103;%20&#1087;&#1072;&#1087;&#1082;&#1072;/vote_user_list.php%3flang=ru&amp;find_id=22364&amp;set_filter=Y" TargetMode="External"/><Relationship Id="rId1007" Type="http://schemas.openxmlformats.org/officeDocument/2006/relationships/hyperlink" Target="../../../Desktop/&#1053;&#1086;&#1074;&#1072;&#1103;%20&#1087;&#1072;&#1087;&#1082;&#1072;/vote_user_list.php%3flang=ru&amp;find_id=37008&amp;set_filter=Y" TargetMode="External"/><Relationship Id="rId223" Type="http://schemas.openxmlformats.org/officeDocument/2006/relationships/hyperlink" Target="../../../Desktop/&#1053;&#1086;&#1074;&#1072;&#1103;%20&#1087;&#1072;&#1087;&#1082;&#1072;/vote_user_list.php%3flang=ru&amp;find_id=36094&amp;set_filter=Y" TargetMode="External"/><Relationship Id="rId430" Type="http://schemas.openxmlformats.org/officeDocument/2006/relationships/hyperlink" Target="../../../Desktop/&#1053;&#1086;&#1074;&#1072;&#1103;%20&#1087;&#1072;&#1087;&#1082;&#1072;/vote_user_list.php%3flang=ru&amp;find_id=36107&amp;set_filter=Y" TargetMode="External"/><Relationship Id="rId668" Type="http://schemas.openxmlformats.org/officeDocument/2006/relationships/hyperlink" Target="../../../Desktop/&#1053;&#1086;&#1074;&#1072;&#1103;%20&#1087;&#1072;&#1087;&#1082;&#1072;/vote_user_list.php%3flang=ru&amp;find_id=37069&amp;set_filter=Y" TargetMode="External"/><Relationship Id="rId875" Type="http://schemas.openxmlformats.org/officeDocument/2006/relationships/hyperlink" Target="../../../Desktop/&#1053;&#1086;&#1074;&#1072;&#1103;%20&#1087;&#1072;&#1087;&#1082;&#1072;/vote_user_list.php%3flang=ru&amp;find_id=35954&amp;set_filter=Y" TargetMode="External"/><Relationship Id="rId1060" Type="http://schemas.openxmlformats.org/officeDocument/2006/relationships/hyperlink" Target="../../../Desktop/&#1053;&#1086;&#1074;&#1072;&#1103;%20&#1087;&#1072;&#1087;&#1082;&#1072;/vote_user_list.php%3flang=ru&amp;find_id=36068&amp;set_filter=Y" TargetMode="External"/><Relationship Id="rId18" Type="http://schemas.openxmlformats.org/officeDocument/2006/relationships/hyperlink" Target="../../../Desktop/&#1053;&#1086;&#1074;&#1072;&#1103;%20&#1087;&#1072;&#1087;&#1082;&#1072;/vote_user_list.php%3flang=ru&amp;find_id=36206&amp;set_filter=Y" TargetMode="External"/><Relationship Id="rId528" Type="http://schemas.openxmlformats.org/officeDocument/2006/relationships/hyperlink" Target="../../../Desktop/&#1053;&#1086;&#1074;&#1072;&#1103;%20&#1087;&#1072;&#1087;&#1082;&#1072;/vote_user_list.php%3flang=ru&amp;find_id=36367&amp;set_filter=Y" TargetMode="External"/><Relationship Id="rId735" Type="http://schemas.openxmlformats.org/officeDocument/2006/relationships/hyperlink" Target="../../../Desktop/&#1053;&#1086;&#1074;&#1072;&#1103;%20&#1087;&#1072;&#1087;&#1082;&#1072;/vote_user_list.php%3flang=ru&amp;find_id=23167&amp;set_filter=Y" TargetMode="External"/><Relationship Id="rId942" Type="http://schemas.openxmlformats.org/officeDocument/2006/relationships/hyperlink" Target="../../../Desktop/&#1053;&#1086;&#1074;&#1072;&#1103;%20&#1087;&#1072;&#1087;&#1082;&#1072;/vote_user_list.php%3flang=ru&amp;find_id=32489&amp;set_filter=Y" TargetMode="External"/><Relationship Id="rId167" Type="http://schemas.openxmlformats.org/officeDocument/2006/relationships/hyperlink" Target="../../../Desktop/&#1053;&#1086;&#1074;&#1072;&#1103;%20&#1087;&#1072;&#1087;&#1082;&#1072;/vote_user_list.php%3flang=ru&amp;find_id=28240&amp;set_filter=Y" TargetMode="External"/><Relationship Id="rId374" Type="http://schemas.openxmlformats.org/officeDocument/2006/relationships/hyperlink" Target="../../../Desktop/&#1053;&#1086;&#1074;&#1072;&#1103;%20&#1087;&#1072;&#1087;&#1082;&#1072;/vote_user_list.php%3flang=ru&amp;find_id=36335&amp;set_filter=Y" TargetMode="External"/><Relationship Id="rId581" Type="http://schemas.openxmlformats.org/officeDocument/2006/relationships/hyperlink" Target="../../../Desktop/&#1053;&#1086;&#1074;&#1072;&#1103;%20&#1087;&#1072;&#1087;&#1082;&#1072;/vote_user_list.php%3flang=ru&amp;find_id=36007&amp;set_filter=Y" TargetMode="External"/><Relationship Id="rId1018" Type="http://schemas.openxmlformats.org/officeDocument/2006/relationships/hyperlink" Target="../../../Desktop/&#1053;&#1086;&#1074;&#1072;&#1103;%20&#1087;&#1072;&#1087;&#1082;&#1072;/vote_user_list.php%3flang=ru&amp;find_id=36992&amp;set_filter=Y" TargetMode="External"/><Relationship Id="rId71" Type="http://schemas.openxmlformats.org/officeDocument/2006/relationships/hyperlink" Target="../../../Desktop/&#1053;&#1086;&#1074;&#1072;&#1103;%20&#1087;&#1072;&#1087;&#1082;&#1072;/vote_user_list.php%3flang=ru&amp;find_id=37022&amp;set_filter=Y" TargetMode="External"/><Relationship Id="rId234" Type="http://schemas.openxmlformats.org/officeDocument/2006/relationships/hyperlink" Target="../../../Desktop/&#1053;&#1086;&#1074;&#1072;&#1103;%20&#1087;&#1072;&#1087;&#1082;&#1072;/vote_user_list.php%3flang=ru&amp;find_id=31325&amp;set_filter=Y" TargetMode="External"/><Relationship Id="rId679" Type="http://schemas.openxmlformats.org/officeDocument/2006/relationships/hyperlink" Target="../../../Desktop/&#1053;&#1086;&#1074;&#1072;&#1103;%20&#1087;&#1072;&#1087;&#1082;&#1072;/vote_user_list.php%3flang=ru&amp;find_id=37052&amp;set_filter=Y" TargetMode="External"/><Relationship Id="rId802" Type="http://schemas.openxmlformats.org/officeDocument/2006/relationships/hyperlink" Target="../../../Desktop/&#1053;&#1086;&#1074;&#1072;&#1103;%20&#1087;&#1072;&#1087;&#1082;&#1072;/vote_user_list.php%3flang=ru&amp;find_id=35942&amp;set_filter=Y" TargetMode="External"/><Relationship Id="rId886" Type="http://schemas.openxmlformats.org/officeDocument/2006/relationships/hyperlink" Target="../../../Desktop/&#1053;&#1086;&#1074;&#1072;&#1103;%20&#1087;&#1072;&#1087;&#1082;&#1072;/vote_user_list.php%3flang=ru&amp;find_id=31327&amp;set_filter=Y" TargetMode="External"/><Relationship Id="rId2" Type="http://schemas.openxmlformats.org/officeDocument/2006/relationships/hyperlink" Target="../../../Desktop/&#1053;&#1086;&#1074;&#1072;&#1103;%20&#1087;&#1072;&#1087;&#1082;&#1072;/vote_user_list.php%3flang=ru&amp;find_id=32995&amp;set_filter=Y" TargetMode="External"/><Relationship Id="rId29" Type="http://schemas.openxmlformats.org/officeDocument/2006/relationships/hyperlink" Target="../../../Desktop/&#1053;&#1086;&#1074;&#1072;&#1103;%20&#1087;&#1072;&#1087;&#1082;&#1072;/vote_user_list.php%3flang=ru&amp;find_id=36201&amp;set_filter=Y" TargetMode="External"/><Relationship Id="rId441" Type="http://schemas.openxmlformats.org/officeDocument/2006/relationships/hyperlink" Target="../../../Desktop/&#1053;&#1086;&#1074;&#1072;&#1103;%20&#1087;&#1072;&#1087;&#1082;&#1072;/vote_user_list.php%3flang=ru&amp;find_id=36086&amp;set_filter=Y" TargetMode="External"/><Relationship Id="rId539" Type="http://schemas.openxmlformats.org/officeDocument/2006/relationships/hyperlink" Target="../../../Desktop/&#1053;&#1086;&#1074;&#1072;&#1103;%20&#1087;&#1072;&#1087;&#1082;&#1072;/vote_user_list.php%3flang=ru&amp;find_id=36292&amp;set_filter=Y" TargetMode="External"/><Relationship Id="rId746" Type="http://schemas.openxmlformats.org/officeDocument/2006/relationships/hyperlink" Target="../../../Desktop/&#1053;&#1086;&#1074;&#1072;&#1103;%20&#1087;&#1072;&#1087;&#1082;&#1072;/vote_user_list.php%3flang=ru&amp;find_id=37049&amp;set_filter=Y" TargetMode="External"/><Relationship Id="rId1071" Type="http://schemas.openxmlformats.org/officeDocument/2006/relationships/hyperlink" Target="../../../Desktop/&#1053;&#1086;&#1074;&#1072;&#1103;%20&#1087;&#1072;&#1087;&#1082;&#1072;/vote_user_list.php%3flang=ru&amp;find_id=35976&amp;set_filter=Y" TargetMode="External"/><Relationship Id="rId178" Type="http://schemas.openxmlformats.org/officeDocument/2006/relationships/hyperlink" Target="../../../Desktop/&#1053;&#1086;&#1074;&#1072;&#1103;%20&#1087;&#1072;&#1087;&#1082;&#1072;/vote_user_list.php%3flang=ru&amp;find_id=36390&amp;set_filter=Y" TargetMode="External"/><Relationship Id="rId301" Type="http://schemas.openxmlformats.org/officeDocument/2006/relationships/hyperlink" Target="../../../Desktop/&#1053;&#1086;&#1074;&#1072;&#1103;%20&#1087;&#1072;&#1087;&#1082;&#1072;/vote_user_list.php%3flang=ru&amp;find_id=22632&amp;set_filter=Y" TargetMode="External"/><Relationship Id="rId953" Type="http://schemas.openxmlformats.org/officeDocument/2006/relationships/hyperlink" Target="../../../Desktop/&#1053;&#1086;&#1074;&#1072;&#1103;%20&#1087;&#1072;&#1087;&#1082;&#1072;/vote_user_list.php%3flang=ru&amp;find_id=36969&amp;set_filter=Y" TargetMode="External"/><Relationship Id="rId1029" Type="http://schemas.openxmlformats.org/officeDocument/2006/relationships/hyperlink" Target="../../../Desktop/&#1053;&#1086;&#1074;&#1072;&#1103;%20&#1087;&#1072;&#1087;&#1082;&#1072;/vote_user_list.php%3flang=ru&amp;find_id=36287&amp;set_filter=Y" TargetMode="External"/><Relationship Id="rId82" Type="http://schemas.openxmlformats.org/officeDocument/2006/relationships/hyperlink" Target="../../../Desktop/&#1053;&#1086;&#1074;&#1072;&#1103;%20&#1087;&#1072;&#1087;&#1082;&#1072;/vote_user_list.php%3flang=ru&amp;find_id=36939&amp;set_filter=Y" TargetMode="External"/><Relationship Id="rId385" Type="http://schemas.openxmlformats.org/officeDocument/2006/relationships/hyperlink" Target="../../../Desktop/&#1053;&#1086;&#1074;&#1072;&#1103;%20&#1087;&#1072;&#1087;&#1082;&#1072;/vote_user_list.php%3flang=ru&amp;find_id=36309&amp;set_filter=Y" TargetMode="External"/><Relationship Id="rId592" Type="http://schemas.openxmlformats.org/officeDocument/2006/relationships/hyperlink" Target="../../../Desktop/&#1053;&#1086;&#1074;&#1072;&#1103;%20&#1087;&#1072;&#1087;&#1082;&#1072;/vote_user_list.php%3flang=ru&amp;find_id=28404&amp;set_filter=Y" TargetMode="External"/><Relationship Id="rId606" Type="http://schemas.openxmlformats.org/officeDocument/2006/relationships/hyperlink" Target="../../../Desktop/&#1053;&#1086;&#1074;&#1072;&#1103;%20&#1087;&#1072;&#1087;&#1082;&#1072;/vote_user_list.php%3flang=ru&amp;find_id=37048&amp;set_filter=Y" TargetMode="External"/><Relationship Id="rId813" Type="http://schemas.openxmlformats.org/officeDocument/2006/relationships/hyperlink" Target="../../../Desktop/&#1053;&#1086;&#1074;&#1072;&#1103;%20&#1087;&#1072;&#1087;&#1082;&#1072;/vote_user_list.php%3flang=ru&amp;find_id=32442&amp;set_filter=Y" TargetMode="External"/><Relationship Id="rId245" Type="http://schemas.openxmlformats.org/officeDocument/2006/relationships/hyperlink" Target="../../../Desktop/&#1053;&#1086;&#1074;&#1072;&#1103;%20&#1087;&#1072;&#1087;&#1082;&#1072;/vote_user_list.php%3flang=ru&amp;find_id=35974&amp;set_filter=Y" TargetMode="External"/><Relationship Id="rId452" Type="http://schemas.openxmlformats.org/officeDocument/2006/relationships/hyperlink" Target="../../../Desktop/&#1053;&#1086;&#1074;&#1072;&#1103;%20&#1087;&#1072;&#1087;&#1082;&#1072;/vote_user_list.php%3flang=ru&amp;find_id=36060&amp;set_filter=Y" TargetMode="External"/><Relationship Id="rId897" Type="http://schemas.openxmlformats.org/officeDocument/2006/relationships/hyperlink" Target="../../../Desktop/&#1053;&#1086;&#1074;&#1072;&#1103;%20&#1087;&#1072;&#1087;&#1082;&#1072;/vote_user_list.php%3flang=ru&amp;find_id=31924&amp;set_filter=Y" TargetMode="External"/><Relationship Id="rId105" Type="http://schemas.openxmlformats.org/officeDocument/2006/relationships/hyperlink" Target="../../../Desktop/&#1053;&#1086;&#1074;&#1072;&#1103;%20&#1087;&#1072;&#1087;&#1082;&#1072;/vote_user_list.php%3flang=ru&amp;find_id=36190&amp;set_filter=Y" TargetMode="External"/><Relationship Id="rId312" Type="http://schemas.openxmlformats.org/officeDocument/2006/relationships/hyperlink" Target="../../../Desktop/&#1053;&#1086;&#1074;&#1072;&#1103;%20&#1087;&#1072;&#1087;&#1082;&#1072;/vote_user_list.php%3flang=ru&amp;find_id=32591&amp;set_filter=Y" TargetMode="External"/><Relationship Id="rId757" Type="http://schemas.openxmlformats.org/officeDocument/2006/relationships/hyperlink" Target="../../../Desktop/&#1053;&#1086;&#1074;&#1072;&#1103;%20&#1087;&#1072;&#1087;&#1082;&#1072;/vote_user_list.php%3flang=ru&amp;find_id=36123&amp;set_filter=Y" TargetMode="External"/><Relationship Id="rId964" Type="http://schemas.openxmlformats.org/officeDocument/2006/relationships/hyperlink" Target="../../../Desktop/&#1053;&#1086;&#1074;&#1072;&#1103;%20&#1087;&#1072;&#1087;&#1082;&#1072;/vote_user_list.php%3flang=ru&amp;find_id=26499&amp;set_filter=Y" TargetMode="External"/><Relationship Id="rId93" Type="http://schemas.openxmlformats.org/officeDocument/2006/relationships/hyperlink" Target="../../../Desktop/&#1053;&#1086;&#1074;&#1072;&#1103;%20&#1087;&#1072;&#1087;&#1082;&#1072;/vote_user_list.php%3flang=ru&amp;find_id=35901&amp;set_filter=Y" TargetMode="External"/><Relationship Id="rId189" Type="http://schemas.openxmlformats.org/officeDocument/2006/relationships/hyperlink" Target="../../../Desktop/&#1053;&#1086;&#1074;&#1072;&#1103;%20&#1087;&#1072;&#1087;&#1082;&#1072;/vote_user_list.php%3flang=ru&amp;find_id=36230&amp;set_filter=Y" TargetMode="External"/><Relationship Id="rId396" Type="http://schemas.openxmlformats.org/officeDocument/2006/relationships/hyperlink" Target="../../../Desktop/&#1053;&#1086;&#1074;&#1072;&#1103;%20&#1087;&#1072;&#1087;&#1082;&#1072;/vote_user_list.php%3flang=ru&amp;find_id=36285&amp;set_filter=Y" TargetMode="External"/><Relationship Id="rId617" Type="http://schemas.openxmlformats.org/officeDocument/2006/relationships/hyperlink" Target="../../../Desktop/&#1053;&#1086;&#1074;&#1072;&#1103;%20&#1087;&#1072;&#1087;&#1082;&#1072;/vote_user_list.php%3flang=ru&amp;find_id=37018&amp;set_filter=Y" TargetMode="External"/><Relationship Id="rId824" Type="http://schemas.openxmlformats.org/officeDocument/2006/relationships/hyperlink" Target="../../../Desktop/&#1053;&#1086;&#1074;&#1072;&#1103;%20&#1087;&#1072;&#1087;&#1082;&#1072;/vote_user_list.php%3flang=ru&amp;find_id=36984&amp;set_filter=Y" TargetMode="External"/><Relationship Id="rId256" Type="http://schemas.openxmlformats.org/officeDocument/2006/relationships/hyperlink" Target="../../../Desktop/&#1053;&#1086;&#1074;&#1072;&#1103;%20&#1087;&#1072;&#1087;&#1082;&#1072;/vote_user_list.php%3flang=ru&amp;find_id=35970&amp;set_filter=Y" TargetMode="External"/><Relationship Id="rId463" Type="http://schemas.openxmlformats.org/officeDocument/2006/relationships/hyperlink" Target="../../../Desktop/&#1053;&#1086;&#1074;&#1072;&#1103;%20&#1087;&#1072;&#1087;&#1082;&#1072;/vote_user_list.php%3flang=ru&amp;find_id=36044&amp;set_filter=Y" TargetMode="External"/><Relationship Id="rId670" Type="http://schemas.openxmlformats.org/officeDocument/2006/relationships/hyperlink" Target="../../../Desktop/&#1053;&#1086;&#1074;&#1072;&#1103;%20&#1087;&#1072;&#1087;&#1082;&#1072;/vote_user_list.php%3flang=ru&amp;find_id=37018&amp;set_filter=Y" TargetMode="External"/><Relationship Id="rId116" Type="http://schemas.openxmlformats.org/officeDocument/2006/relationships/hyperlink" Target="../../../Desktop/&#1053;&#1086;&#1074;&#1072;&#1103;%20&#1087;&#1072;&#1087;&#1082;&#1072;/vote_user_list.php%3flang=ru&amp;find_id=35931&amp;set_filter=Y" TargetMode="External"/><Relationship Id="rId323" Type="http://schemas.openxmlformats.org/officeDocument/2006/relationships/hyperlink" Target="../../../Desktop/&#1053;&#1086;&#1074;&#1072;&#1103;%20&#1087;&#1072;&#1087;&#1082;&#1072;/vote_user_list.php%3flang=ru&amp;find_id=25826&amp;set_filter=Y" TargetMode="External"/><Relationship Id="rId530" Type="http://schemas.openxmlformats.org/officeDocument/2006/relationships/hyperlink" Target="../../../Desktop/&#1053;&#1086;&#1074;&#1072;&#1103;%20&#1087;&#1072;&#1087;&#1082;&#1072;/vote_user_list.php%3flang=ru&amp;find_id=36344&amp;set_filter=Y" TargetMode="External"/><Relationship Id="rId768" Type="http://schemas.openxmlformats.org/officeDocument/2006/relationships/hyperlink" Target="../../../Desktop/&#1053;&#1086;&#1074;&#1072;&#1103;%20&#1087;&#1072;&#1087;&#1082;&#1072;/vote_user_list.php%3flang=ru&amp;find_id=36428&amp;set_filter=Y" TargetMode="External"/><Relationship Id="rId975" Type="http://schemas.openxmlformats.org/officeDocument/2006/relationships/hyperlink" Target="../../../Desktop/&#1053;&#1086;&#1074;&#1072;&#1103;%20&#1087;&#1072;&#1087;&#1082;&#1072;/vote_user_list.php%3flang=ru&amp;find_id=36148&amp;set_filter=Y" TargetMode="External"/><Relationship Id="rId20" Type="http://schemas.openxmlformats.org/officeDocument/2006/relationships/hyperlink" Target="../../../Desktop/&#1053;&#1086;&#1074;&#1072;&#1103;%20&#1087;&#1072;&#1087;&#1082;&#1072;/vote_user_list.php%3flang=ru&amp;find_id=36205&amp;set_filter=Y" TargetMode="External"/><Relationship Id="rId628" Type="http://schemas.openxmlformats.org/officeDocument/2006/relationships/hyperlink" Target="../../../Desktop/&#1053;&#1086;&#1074;&#1072;&#1103;%20&#1087;&#1072;&#1087;&#1082;&#1072;/vote_user_list.php%3flang=ru&amp;find_id=37048&amp;set_filter=Y" TargetMode="External"/><Relationship Id="rId835" Type="http://schemas.openxmlformats.org/officeDocument/2006/relationships/hyperlink" Target="../../../Desktop/&#1053;&#1086;&#1074;&#1072;&#1103;%20&#1087;&#1072;&#1087;&#1082;&#1072;/vote_user_list.php%3flang=ru&amp;find_id=36942&amp;set_filter=Y" TargetMode="External"/><Relationship Id="rId267" Type="http://schemas.openxmlformats.org/officeDocument/2006/relationships/hyperlink" Target="../../../Desktop/&#1053;&#1086;&#1074;&#1072;&#1103;%20&#1087;&#1072;&#1087;&#1082;&#1072;/vote_user_list.php%3flang=ru&amp;find_id=31203&amp;set_filter=Y" TargetMode="External"/><Relationship Id="rId474" Type="http://schemas.openxmlformats.org/officeDocument/2006/relationships/hyperlink" Target="../../../Desktop/&#1053;&#1086;&#1074;&#1072;&#1103;%20&#1087;&#1072;&#1087;&#1082;&#1072;/vote_user_list.php%3flang=ru&amp;find_id=36031&amp;set_filter=Y" TargetMode="External"/><Relationship Id="rId1020" Type="http://schemas.openxmlformats.org/officeDocument/2006/relationships/hyperlink" Target="../../../Desktop/&#1053;&#1086;&#1074;&#1072;&#1103;%20&#1087;&#1072;&#1087;&#1082;&#1072;/vote_user_list.php%3flang=ru&amp;find_id=36990&amp;set_filter=Y" TargetMode="External"/><Relationship Id="rId127" Type="http://schemas.openxmlformats.org/officeDocument/2006/relationships/hyperlink" Target="../../../Desktop/&#1053;&#1086;&#1074;&#1072;&#1103;%20&#1087;&#1072;&#1087;&#1082;&#1072;/vote_user_list.php%3flang=ru&amp;find_id=35909&amp;set_filter=Y" TargetMode="External"/><Relationship Id="rId681" Type="http://schemas.openxmlformats.org/officeDocument/2006/relationships/hyperlink" Target="../../../Desktop/&#1053;&#1086;&#1074;&#1072;&#1103;%20&#1087;&#1072;&#1087;&#1082;&#1072;/vote_user_list.php%3flang=ru&amp;find_id=37092&amp;set_filter=Y" TargetMode="External"/><Relationship Id="rId779" Type="http://schemas.openxmlformats.org/officeDocument/2006/relationships/hyperlink" Target="../../../Desktop/&#1053;&#1086;&#1074;&#1072;&#1103;%20&#1087;&#1072;&#1087;&#1082;&#1072;/vote_user_list.php%3flang=ru&amp;find_id=36348&amp;set_filter=Y" TargetMode="External"/><Relationship Id="rId902" Type="http://schemas.openxmlformats.org/officeDocument/2006/relationships/hyperlink" Target="../../../Desktop/&#1053;&#1086;&#1074;&#1072;&#1103;%20&#1087;&#1072;&#1087;&#1082;&#1072;/vote_user_list.php%3flang=ru&amp;find_id=36084&amp;set_filter=Y" TargetMode="External"/><Relationship Id="rId986" Type="http://schemas.openxmlformats.org/officeDocument/2006/relationships/hyperlink" Target="../../../Desktop/&#1053;&#1086;&#1074;&#1072;&#1103;%20&#1087;&#1072;&#1087;&#1082;&#1072;/vote_user_list.php%3flang=ru&amp;find_id=36055&amp;set_filter=Y" TargetMode="External"/><Relationship Id="rId31" Type="http://schemas.openxmlformats.org/officeDocument/2006/relationships/hyperlink" Target="../../../Desktop/&#1053;&#1086;&#1074;&#1072;&#1103;%20&#1087;&#1072;&#1087;&#1082;&#1072;/vote_user_list.php%3flang=ru&amp;find_id=20609&amp;set_filter=Y" TargetMode="External"/><Relationship Id="rId334" Type="http://schemas.openxmlformats.org/officeDocument/2006/relationships/hyperlink" Target="../../../Desktop/&#1053;&#1086;&#1074;&#1072;&#1103;%20&#1087;&#1072;&#1087;&#1082;&#1072;/vote_user_list.php%3flang=ru&amp;find_id=36417&amp;set_filter=Y" TargetMode="External"/><Relationship Id="rId541" Type="http://schemas.openxmlformats.org/officeDocument/2006/relationships/hyperlink" Target="../../../Desktop/&#1053;&#1086;&#1074;&#1072;&#1103;%20&#1087;&#1072;&#1087;&#1082;&#1072;/vote_user_list.php%3flang=ru&amp;find_id=25502&amp;set_filter=Y" TargetMode="External"/><Relationship Id="rId639" Type="http://schemas.openxmlformats.org/officeDocument/2006/relationships/hyperlink" Target="../../../Desktop/&#1053;&#1086;&#1074;&#1072;&#1103;%20&#1087;&#1072;&#1087;&#1082;&#1072;/vote_user_list.php%3flang=ru&amp;find_id=37048&amp;set_filter=Y" TargetMode="External"/><Relationship Id="rId180" Type="http://schemas.openxmlformats.org/officeDocument/2006/relationships/hyperlink" Target="../../../Desktop/&#1053;&#1086;&#1074;&#1072;&#1103;%20&#1087;&#1072;&#1087;&#1082;&#1072;/vote_user_list.php%3flang=ru&amp;find_id=36378&amp;set_filter=Y" TargetMode="External"/><Relationship Id="rId278" Type="http://schemas.openxmlformats.org/officeDocument/2006/relationships/hyperlink" Target="../../../Desktop/&#1053;&#1086;&#1074;&#1072;&#1103;%20&#1087;&#1072;&#1087;&#1082;&#1072;/vote_user_list.php%3flang=ru&amp;find_id=37016&amp;set_filter=Y" TargetMode="External"/><Relationship Id="rId401" Type="http://schemas.openxmlformats.org/officeDocument/2006/relationships/hyperlink" Target="../../../Desktop/&#1053;&#1086;&#1074;&#1072;&#1103;%20&#1087;&#1072;&#1087;&#1082;&#1072;/vote_user_list.php%3flang=ru&amp;find_id=36228&amp;set_filter=Y" TargetMode="External"/><Relationship Id="rId846" Type="http://schemas.openxmlformats.org/officeDocument/2006/relationships/hyperlink" Target="../../../Desktop/&#1053;&#1086;&#1074;&#1072;&#1103;%20&#1087;&#1072;&#1087;&#1082;&#1072;/vote_user_list.php%3flang=ru&amp;find_id=36186&amp;set_filter=Y" TargetMode="External"/><Relationship Id="rId1031" Type="http://schemas.openxmlformats.org/officeDocument/2006/relationships/hyperlink" Target="../../../Desktop/&#1053;&#1086;&#1074;&#1072;&#1103;%20&#1087;&#1072;&#1087;&#1082;&#1072;/vote_user_list.php%3flang=ru&amp;find_id=36287&amp;set_filter=Y" TargetMode="External"/><Relationship Id="rId485" Type="http://schemas.openxmlformats.org/officeDocument/2006/relationships/hyperlink" Target="../../../Desktop/&#1053;&#1086;&#1074;&#1072;&#1103;%20&#1087;&#1072;&#1087;&#1082;&#1072;/vote_user_list.php%3flang=ru&amp;find_id=36015&amp;set_filter=Y" TargetMode="External"/><Relationship Id="rId692" Type="http://schemas.openxmlformats.org/officeDocument/2006/relationships/hyperlink" Target="../../../Desktop/&#1053;&#1086;&#1074;&#1072;&#1103;%20&#1087;&#1072;&#1087;&#1082;&#1072;/vote_user_list.php%3flang=ru&amp;find_id=37080&amp;set_filter=Y" TargetMode="External"/><Relationship Id="rId706" Type="http://schemas.openxmlformats.org/officeDocument/2006/relationships/hyperlink" Target="../../../Desktop/&#1053;&#1086;&#1074;&#1072;&#1103;%20&#1087;&#1072;&#1087;&#1082;&#1072;/vote_user_list.php%3flang=ru&amp;find_id=37073&amp;set_filter=Y" TargetMode="External"/><Relationship Id="rId913" Type="http://schemas.openxmlformats.org/officeDocument/2006/relationships/hyperlink" Target="../../../Desktop/&#1053;&#1086;&#1074;&#1072;&#1103;%20&#1087;&#1072;&#1087;&#1082;&#1072;/vote_user_list.php%3flang=ru&amp;find_id=31396&amp;set_filter=Y" TargetMode="External"/><Relationship Id="rId42" Type="http://schemas.openxmlformats.org/officeDocument/2006/relationships/hyperlink" Target="../../../Desktop/&#1053;&#1086;&#1074;&#1072;&#1103;%20&#1087;&#1072;&#1087;&#1082;&#1072;/vote_user_list.php%3flang=ru&amp;find_id=37047&amp;set_filter=Y" TargetMode="External"/><Relationship Id="rId138" Type="http://schemas.openxmlformats.org/officeDocument/2006/relationships/hyperlink" Target="../../../Desktop/&#1053;&#1086;&#1074;&#1072;&#1103;%20&#1087;&#1072;&#1087;&#1082;&#1072;/vote_user_list.php%3flang=ru&amp;find_id=35898&amp;set_filter=Y" TargetMode="External"/><Relationship Id="rId345" Type="http://schemas.openxmlformats.org/officeDocument/2006/relationships/hyperlink" Target="../../../Desktop/&#1053;&#1086;&#1074;&#1072;&#1103;%20&#1087;&#1072;&#1087;&#1082;&#1072;/vote_user_list.php%3flang=ru&amp;find_id=36393&amp;set_filter=Y" TargetMode="External"/><Relationship Id="rId552" Type="http://schemas.openxmlformats.org/officeDocument/2006/relationships/hyperlink" Target="../../../Desktop/&#1053;&#1086;&#1074;&#1072;&#1103;%20&#1087;&#1072;&#1087;&#1082;&#1072;/vote_user_list.php%3flang=ru&amp;find_id=36089&amp;set_filter=Y" TargetMode="External"/><Relationship Id="rId997" Type="http://schemas.openxmlformats.org/officeDocument/2006/relationships/hyperlink" Target="../../../Desktop/&#1053;&#1086;&#1074;&#1072;&#1103;%20&#1087;&#1072;&#1087;&#1082;&#1072;/vote_user_list.php%3flang=ru&amp;find_id=35980&amp;set_filter=Y" TargetMode="External"/><Relationship Id="rId191" Type="http://schemas.openxmlformats.org/officeDocument/2006/relationships/hyperlink" Target="../../../Desktop/&#1053;&#1086;&#1074;&#1072;&#1103;%20&#1087;&#1072;&#1087;&#1082;&#1072;/vote_user_list.php%3flang=ru&amp;find_id=36227&amp;set_filter=Y" TargetMode="External"/><Relationship Id="rId205" Type="http://schemas.openxmlformats.org/officeDocument/2006/relationships/hyperlink" Target="../../../Desktop/&#1053;&#1086;&#1074;&#1072;&#1103;%20&#1087;&#1072;&#1087;&#1082;&#1072;/vote_user_list.php%3flang=ru&amp;find_id=36128&amp;set_filter=Y" TargetMode="External"/><Relationship Id="rId412" Type="http://schemas.openxmlformats.org/officeDocument/2006/relationships/hyperlink" Target="../../../Desktop/&#1053;&#1086;&#1074;&#1072;&#1103;%20&#1087;&#1072;&#1087;&#1082;&#1072;/vote_user_list.php%3flang=ru&amp;find_id=36156&amp;set_filter=Y" TargetMode="External"/><Relationship Id="rId857" Type="http://schemas.openxmlformats.org/officeDocument/2006/relationships/hyperlink" Target="../../../Desktop/&#1053;&#1086;&#1074;&#1072;&#1103;%20&#1087;&#1072;&#1087;&#1082;&#1072;/vote_user_list.php%3flang=ru&amp;find_id=36340&amp;set_filter=Y" TargetMode="External"/><Relationship Id="rId1042" Type="http://schemas.openxmlformats.org/officeDocument/2006/relationships/hyperlink" Target="../../../Desktop/&#1053;&#1086;&#1074;&#1072;&#1103;%20&#1087;&#1072;&#1087;&#1082;&#1072;/vote_user_list.php%3flang=ru&amp;find_id=36153&amp;set_filter=Y" TargetMode="External"/><Relationship Id="rId289" Type="http://schemas.openxmlformats.org/officeDocument/2006/relationships/hyperlink" Target="../../../Desktop/&#1053;&#1086;&#1074;&#1072;&#1103;%20&#1087;&#1072;&#1087;&#1082;&#1072;/vote_user_list.php%3flang=ru&amp;find_id=36932&amp;set_filter=Y" TargetMode="External"/><Relationship Id="rId496" Type="http://schemas.openxmlformats.org/officeDocument/2006/relationships/hyperlink" Target="../../../Desktop/&#1053;&#1086;&#1074;&#1072;&#1103;%20&#1087;&#1072;&#1087;&#1082;&#1072;/vote_user_list.php%3flang=ru&amp;find_id=35998&amp;set_filter=Y" TargetMode="External"/><Relationship Id="rId717" Type="http://schemas.openxmlformats.org/officeDocument/2006/relationships/hyperlink" Target="../../../Desktop/&#1053;&#1086;&#1074;&#1072;&#1103;%20&#1087;&#1072;&#1087;&#1082;&#1072;/vote_user_list.php%3flang=ru&amp;find_id=37065&amp;set_filter=Y" TargetMode="External"/><Relationship Id="rId924" Type="http://schemas.openxmlformats.org/officeDocument/2006/relationships/hyperlink" Target="../../../Desktop/&#1053;&#1086;&#1074;&#1072;&#1103;%20&#1087;&#1072;&#1087;&#1082;&#1072;/vote_user_list.php%3flang=ru&amp;find_id=31403&amp;set_filter=Y" TargetMode="External"/><Relationship Id="rId53" Type="http://schemas.openxmlformats.org/officeDocument/2006/relationships/hyperlink" Target="../../../Desktop/&#1053;&#1086;&#1074;&#1072;&#1103;%20&#1087;&#1072;&#1087;&#1082;&#1072;/vote_user_list.php%3flang=ru&amp;find_id=37041&amp;set_filter=Y" TargetMode="External"/><Relationship Id="rId149" Type="http://schemas.openxmlformats.org/officeDocument/2006/relationships/hyperlink" Target="../../../Desktop/&#1053;&#1086;&#1074;&#1072;&#1103;%20&#1087;&#1072;&#1087;&#1082;&#1072;/vote_user_list.php%3flang=ru&amp;find_id=35943&amp;set_filter=Y" TargetMode="External"/><Relationship Id="rId356" Type="http://schemas.openxmlformats.org/officeDocument/2006/relationships/hyperlink" Target="../../../Desktop/&#1053;&#1086;&#1074;&#1072;&#1103;%20&#1087;&#1072;&#1087;&#1082;&#1072;/vote_user_list.php%3flang=ru&amp;find_id=36367&amp;set_filter=Y" TargetMode="External"/><Relationship Id="rId563" Type="http://schemas.openxmlformats.org/officeDocument/2006/relationships/hyperlink" Target="../../../Desktop/&#1053;&#1086;&#1074;&#1072;&#1103;%20&#1087;&#1072;&#1087;&#1082;&#1072;/vote_user_list.php%3flang=ru&amp;find_id=36030&amp;set_filter=Y" TargetMode="External"/><Relationship Id="rId770" Type="http://schemas.openxmlformats.org/officeDocument/2006/relationships/hyperlink" Target="../../../Desktop/&#1053;&#1086;&#1074;&#1072;&#1103;%20&#1087;&#1072;&#1087;&#1082;&#1072;/vote_user_list.php%3flang=ru&amp;find_id=36420&amp;set_filter=Y" TargetMode="External"/><Relationship Id="rId216" Type="http://schemas.openxmlformats.org/officeDocument/2006/relationships/hyperlink" Target="../../../Desktop/&#1053;&#1086;&#1074;&#1072;&#1103;%20&#1087;&#1072;&#1087;&#1082;&#1072;/vote_user_list.php%3flang=ru&amp;find_id=33125&amp;set_filter=Y" TargetMode="External"/><Relationship Id="rId423" Type="http://schemas.openxmlformats.org/officeDocument/2006/relationships/hyperlink" Target="../../../Desktop/&#1053;&#1086;&#1074;&#1072;&#1103;%20&#1087;&#1072;&#1087;&#1082;&#1072;/vote_user_list.php%3flang=ru&amp;find_id=36025&amp;set_filter=Y" TargetMode="External"/><Relationship Id="rId868" Type="http://schemas.openxmlformats.org/officeDocument/2006/relationships/hyperlink" Target="../../../Desktop/&#1053;&#1086;&#1074;&#1072;&#1103;%20&#1087;&#1072;&#1087;&#1082;&#1072;/vote_user_list.php%3flang=ru&amp;find_id=36278&amp;set_filter=Y" TargetMode="External"/><Relationship Id="rId1053" Type="http://schemas.openxmlformats.org/officeDocument/2006/relationships/hyperlink" Target="../../../Desktop/&#1053;&#1086;&#1074;&#1072;&#1103;%20&#1087;&#1072;&#1087;&#1082;&#1072;/vote_user_list.php%3flang=ru&amp;find_id=36099&amp;set_filter=Y" TargetMode="External"/><Relationship Id="rId630" Type="http://schemas.openxmlformats.org/officeDocument/2006/relationships/hyperlink" Target="../../../Desktop/&#1053;&#1086;&#1074;&#1072;&#1103;%20&#1087;&#1072;&#1087;&#1082;&#1072;/vote_user_list.php%3flang=ru&amp;find_id=37018&amp;set_filter=Y" TargetMode="External"/><Relationship Id="rId728" Type="http://schemas.openxmlformats.org/officeDocument/2006/relationships/hyperlink" Target="../../../Desktop/&#1053;&#1086;&#1074;&#1072;&#1103;%20&#1087;&#1072;&#1087;&#1082;&#1072;/vote_user_list.php%3flang=ru&amp;find_id=37064&amp;set_filter=Y" TargetMode="External"/><Relationship Id="rId935" Type="http://schemas.openxmlformats.org/officeDocument/2006/relationships/hyperlink" Target="../../../Desktop/&#1053;&#1086;&#1074;&#1072;&#1103;%20&#1087;&#1072;&#1087;&#1082;&#1072;/vote_user_list.php%3flang=ru&amp;find_id=35963&amp;set_filter=Y" TargetMode="External"/><Relationship Id="rId64" Type="http://schemas.openxmlformats.org/officeDocument/2006/relationships/hyperlink" Target="../../../Desktop/&#1053;&#1086;&#1074;&#1072;&#1103;%20&#1087;&#1072;&#1087;&#1082;&#1072;/vote_user_list.php%3flang=ru&amp;find_id=37028&amp;set_filter=Y" TargetMode="External"/><Relationship Id="rId367" Type="http://schemas.openxmlformats.org/officeDocument/2006/relationships/hyperlink" Target="../../../Desktop/&#1053;&#1086;&#1074;&#1072;&#1103;%20&#1087;&#1072;&#1087;&#1082;&#1072;/vote_user_list.php%3flang=ru&amp;find_id=36346&amp;set_filter=Y" TargetMode="External"/><Relationship Id="rId574" Type="http://schemas.openxmlformats.org/officeDocument/2006/relationships/hyperlink" Target="../../../Desktop/&#1053;&#1086;&#1074;&#1072;&#1103;%20&#1087;&#1072;&#1087;&#1082;&#1072;/vote_user_list.php%3flang=ru&amp;find_id=34047&amp;set_filter=Y" TargetMode="External"/><Relationship Id="rId227" Type="http://schemas.openxmlformats.org/officeDocument/2006/relationships/hyperlink" Target="../../../Desktop/&#1053;&#1086;&#1074;&#1072;&#1103;%20&#1087;&#1072;&#1087;&#1082;&#1072;/vote_user_list.php%3flang=ru&amp;find_id=36084&amp;set_filter=Y" TargetMode="External"/><Relationship Id="rId781" Type="http://schemas.openxmlformats.org/officeDocument/2006/relationships/hyperlink" Target="../../../Desktop/&#1053;&#1086;&#1074;&#1072;&#1103;%20&#1087;&#1072;&#1087;&#1082;&#1072;/vote_user_list.php%3flang=ru&amp;find_id=36319&amp;set_filter=Y" TargetMode="External"/><Relationship Id="rId879" Type="http://schemas.openxmlformats.org/officeDocument/2006/relationships/hyperlink" Target="../../../Desktop/&#1053;&#1086;&#1074;&#1072;&#1103;%20&#1087;&#1072;&#1087;&#1082;&#1072;/vote_user_list.php%3flang=ru&amp;find_id=31475&amp;set_filter=Y" TargetMode="External"/><Relationship Id="rId434" Type="http://schemas.openxmlformats.org/officeDocument/2006/relationships/hyperlink" Target="../../../Desktop/&#1053;&#1086;&#1074;&#1072;&#1103;%20&#1087;&#1072;&#1087;&#1082;&#1072;/vote_user_list.php%3flang=ru&amp;find_id=36097&amp;set_filter=Y" TargetMode="External"/><Relationship Id="rId641" Type="http://schemas.openxmlformats.org/officeDocument/2006/relationships/hyperlink" Target="../../../Desktop/&#1053;&#1086;&#1074;&#1072;&#1103;%20&#1087;&#1072;&#1087;&#1082;&#1072;/vote_user_list.php%3flang=ru&amp;find_id=37018&amp;set_filter=Y" TargetMode="External"/><Relationship Id="rId739" Type="http://schemas.openxmlformats.org/officeDocument/2006/relationships/hyperlink" Target="../../../Desktop/&#1053;&#1086;&#1074;&#1072;&#1103;%20&#1087;&#1072;&#1087;&#1082;&#1072;/vote_user_list.php%3flang=ru&amp;find_id=37058&amp;set_filter=Y" TargetMode="External"/><Relationship Id="rId1064" Type="http://schemas.openxmlformats.org/officeDocument/2006/relationships/hyperlink" Target="../../../Desktop/&#1053;&#1086;&#1074;&#1072;&#1103;%20&#1087;&#1072;&#1087;&#1082;&#1072;/vote_user_list.php%3flang=ru&amp;find_id=36023&amp;set_filter=Y" TargetMode="External"/><Relationship Id="rId280" Type="http://schemas.openxmlformats.org/officeDocument/2006/relationships/hyperlink" Target="../../../Desktop/&#1053;&#1086;&#1074;&#1072;&#1103;%20&#1087;&#1072;&#1087;&#1082;&#1072;/vote_user_list.php%3flang=ru&amp;find_id=32956&amp;set_filter=Y" TargetMode="External"/><Relationship Id="rId501" Type="http://schemas.openxmlformats.org/officeDocument/2006/relationships/hyperlink" Target="../../../Desktop/&#1053;&#1086;&#1074;&#1072;&#1103;%20&#1087;&#1072;&#1087;&#1082;&#1072;/vote_user_list.php%3flang=ru&amp;find_id=35990&amp;set_filter=Y" TargetMode="External"/><Relationship Id="rId946" Type="http://schemas.openxmlformats.org/officeDocument/2006/relationships/hyperlink" Target="../../../Desktop/&#1053;&#1086;&#1074;&#1072;&#1103;%20&#1087;&#1072;&#1087;&#1082;&#1072;/vote_user_list.php%3flang=ru&amp;find_id=35951&amp;set_filter=Y" TargetMode="External"/><Relationship Id="rId75" Type="http://schemas.openxmlformats.org/officeDocument/2006/relationships/hyperlink" Target="../../../Desktop/&#1053;&#1086;&#1074;&#1072;&#1103;%20&#1087;&#1072;&#1087;&#1082;&#1072;/vote_user_list.php%3flang=ru&amp;find_id=37084&amp;set_filter=Y" TargetMode="External"/><Relationship Id="rId140" Type="http://schemas.openxmlformats.org/officeDocument/2006/relationships/hyperlink" Target="../../../Desktop/&#1053;&#1086;&#1074;&#1072;&#1103;%20&#1087;&#1072;&#1087;&#1082;&#1072;/vote_user_list.php%3flang=ru&amp;find_id=36418&amp;set_filter=Y" TargetMode="External"/><Relationship Id="rId378" Type="http://schemas.openxmlformats.org/officeDocument/2006/relationships/hyperlink" Target="../../../Desktop/&#1053;&#1086;&#1074;&#1072;&#1103;%20&#1087;&#1072;&#1087;&#1082;&#1072;/vote_user_list.php%3flang=ru&amp;find_id=36321&amp;set_filter=Y" TargetMode="External"/><Relationship Id="rId585" Type="http://schemas.openxmlformats.org/officeDocument/2006/relationships/hyperlink" Target="../../../Desktop/&#1053;&#1086;&#1074;&#1072;&#1103;%20&#1087;&#1072;&#1087;&#1082;&#1072;/vote_user_list.php%3flang=ru&amp;find_id=35933&amp;set_filter=Y" TargetMode="External"/><Relationship Id="rId792" Type="http://schemas.openxmlformats.org/officeDocument/2006/relationships/hyperlink" Target="../../../Desktop/&#1053;&#1086;&#1074;&#1072;&#1103;%20&#1087;&#1072;&#1087;&#1082;&#1072;/vote_user_list.php%3flang=ru&amp;find_id=35944&amp;set_filter=Y" TargetMode="External"/><Relationship Id="rId806" Type="http://schemas.openxmlformats.org/officeDocument/2006/relationships/hyperlink" Target="../../../Desktop/&#1053;&#1086;&#1074;&#1072;&#1103;%20&#1087;&#1072;&#1087;&#1082;&#1072;/vote_user_list.php%3flang=ru&amp;find_id=35939&amp;set_filter=Y" TargetMode="External"/><Relationship Id="rId6" Type="http://schemas.openxmlformats.org/officeDocument/2006/relationships/hyperlink" Target="../../../Desktop/&#1053;&#1086;&#1074;&#1072;&#1103;%20&#1087;&#1072;&#1087;&#1082;&#1072;/vote_user_list.php%3flang=ru&amp;find_id=36221&amp;set_filter=Y" TargetMode="External"/><Relationship Id="rId238" Type="http://schemas.openxmlformats.org/officeDocument/2006/relationships/hyperlink" Target="../../../Desktop/&#1053;&#1086;&#1074;&#1072;&#1103;%20&#1087;&#1072;&#1087;&#1082;&#1072;/vote_user_list.php%3flang=ru&amp;find_id=31396&amp;set_filter=Y" TargetMode="External"/><Relationship Id="rId445" Type="http://schemas.openxmlformats.org/officeDocument/2006/relationships/hyperlink" Target="../../../Desktop/&#1053;&#1086;&#1074;&#1072;&#1103;%20&#1087;&#1072;&#1087;&#1082;&#1072;/vote_user_list.php%3flang=ru&amp;find_id=36080&amp;set_filter=Y" TargetMode="External"/><Relationship Id="rId652" Type="http://schemas.openxmlformats.org/officeDocument/2006/relationships/hyperlink" Target="../../../Desktop/&#1053;&#1086;&#1074;&#1072;&#1103;%20&#1087;&#1072;&#1087;&#1082;&#1072;/vote_user_list.php%3flang=ru&amp;find_id=37104&amp;set_filter=Y" TargetMode="External"/><Relationship Id="rId1075" Type="http://schemas.openxmlformats.org/officeDocument/2006/relationships/hyperlink" Target="../../../Desktop/&#1053;&#1086;&#1074;&#1072;&#1103;%20&#1087;&#1072;&#1087;&#1082;&#1072;/vote_user_list.php%3flang=ru&amp;find_id=36004&amp;set_filter=Y" TargetMode="External"/><Relationship Id="rId291" Type="http://schemas.openxmlformats.org/officeDocument/2006/relationships/hyperlink" Target="../../../Desktop/&#1053;&#1086;&#1074;&#1072;&#1103;%20&#1087;&#1072;&#1087;&#1082;&#1072;/vote_user_list.php%3flang=ru&amp;find_id=36004&amp;set_filter=Y" TargetMode="External"/><Relationship Id="rId305" Type="http://schemas.openxmlformats.org/officeDocument/2006/relationships/hyperlink" Target="../../../Desktop/&#1053;&#1086;&#1074;&#1072;&#1103;%20&#1087;&#1072;&#1087;&#1082;&#1072;/vote_user_list.php%3flang=ru&amp;find_id=31130&amp;set_filter=Y" TargetMode="External"/><Relationship Id="rId512" Type="http://schemas.openxmlformats.org/officeDocument/2006/relationships/hyperlink" Target="../../../Desktop/&#1053;&#1086;&#1074;&#1072;&#1103;%20&#1087;&#1072;&#1087;&#1082;&#1072;/vote_user_list.php%3flang=ru&amp;find_id=36975&amp;set_filter=Y" TargetMode="External"/><Relationship Id="rId957" Type="http://schemas.openxmlformats.org/officeDocument/2006/relationships/hyperlink" Target="../../../Desktop/&#1053;&#1086;&#1074;&#1072;&#1103;%20&#1087;&#1072;&#1087;&#1082;&#1072;/vote_user_list.php%3flang=ru&amp;find_id=36965&amp;set_filter=Y" TargetMode="External"/><Relationship Id="rId86" Type="http://schemas.openxmlformats.org/officeDocument/2006/relationships/hyperlink" Target="../../../Desktop/&#1053;&#1086;&#1074;&#1072;&#1103;%20&#1087;&#1072;&#1087;&#1082;&#1072;/vote_user_list.php%3flang=ru&amp;find_id=36190&amp;set_filter=Y" TargetMode="External"/><Relationship Id="rId151" Type="http://schemas.openxmlformats.org/officeDocument/2006/relationships/hyperlink" Target="../../../Desktop/&#1053;&#1086;&#1074;&#1072;&#1103;%20&#1087;&#1072;&#1087;&#1082;&#1072;/vote_user_list.php%3flang=ru&amp;find_id=36312&amp;set_filter=Y" TargetMode="External"/><Relationship Id="rId389" Type="http://schemas.openxmlformats.org/officeDocument/2006/relationships/hyperlink" Target="../../../Desktop/&#1053;&#1086;&#1074;&#1072;&#1103;%20&#1087;&#1072;&#1087;&#1082;&#1072;/vote_user_list.php%3flang=ru&amp;find_id=36300&amp;set_filter=Y" TargetMode="External"/><Relationship Id="rId596" Type="http://schemas.openxmlformats.org/officeDocument/2006/relationships/hyperlink" Target="../../../Desktop/&#1053;&#1086;&#1074;&#1072;&#1103;%20&#1087;&#1072;&#1087;&#1082;&#1072;/vote_user_list.php%3flang=ru&amp;find_id=34358&amp;set_filter=Y" TargetMode="External"/><Relationship Id="rId817" Type="http://schemas.openxmlformats.org/officeDocument/2006/relationships/hyperlink" Target="../../../Desktop/&#1053;&#1086;&#1074;&#1072;&#1103;%20&#1087;&#1072;&#1087;&#1082;&#1072;/vote_user_list.php%3flang=ru&amp;find_id=37001&amp;set_filter=Y" TargetMode="External"/><Relationship Id="rId1002" Type="http://schemas.openxmlformats.org/officeDocument/2006/relationships/hyperlink" Target="../../../Desktop/&#1053;&#1086;&#1074;&#1072;&#1103;%20&#1087;&#1072;&#1087;&#1082;&#1072;/vote_user_list.php%3flang=ru&amp;find_id=36988&amp;set_filter=Y" TargetMode="External"/><Relationship Id="rId249" Type="http://schemas.openxmlformats.org/officeDocument/2006/relationships/hyperlink" Target="../../../Desktop/&#1053;&#1086;&#1074;&#1072;&#1103;%20&#1087;&#1072;&#1087;&#1082;&#1072;/vote_user_list.php%3flang=ru&amp;find_id=31287&amp;set_filter=Y" TargetMode="External"/><Relationship Id="rId456" Type="http://schemas.openxmlformats.org/officeDocument/2006/relationships/hyperlink" Target="../../../Desktop/&#1053;&#1086;&#1074;&#1072;&#1103;%20&#1087;&#1072;&#1087;&#1082;&#1072;/vote_user_list.php%3flang=ru&amp;find_id=25750&amp;set_filter=Y" TargetMode="External"/><Relationship Id="rId663" Type="http://schemas.openxmlformats.org/officeDocument/2006/relationships/hyperlink" Target="../../../Desktop/&#1053;&#1086;&#1074;&#1072;&#1103;%20&#1087;&#1072;&#1087;&#1082;&#1072;/vote_user_list.php%3flang=ru&amp;find_id=37052&amp;set_filter=Y" TargetMode="External"/><Relationship Id="rId870" Type="http://schemas.openxmlformats.org/officeDocument/2006/relationships/hyperlink" Target="../../../Desktop/&#1053;&#1086;&#1074;&#1072;&#1103;%20&#1087;&#1072;&#1087;&#1082;&#1072;/vote_user_list.php%3flang=ru&amp;find_id=36276&amp;set_filter=Y" TargetMode="External"/><Relationship Id="rId13" Type="http://schemas.openxmlformats.org/officeDocument/2006/relationships/hyperlink" Target="../../../Desktop/&#1053;&#1086;&#1074;&#1072;&#1103;%20&#1087;&#1072;&#1087;&#1082;&#1072;/vote_user_list.php%3flang=ru&amp;find_id=36214&amp;set_filter=Y" TargetMode="External"/><Relationship Id="rId109" Type="http://schemas.openxmlformats.org/officeDocument/2006/relationships/hyperlink" Target="../../../Desktop/&#1053;&#1086;&#1074;&#1072;&#1103;%20&#1087;&#1072;&#1087;&#1082;&#1072;/vote_user_list.php%3flang=ru&amp;find_id=35962&amp;set_filter=Y" TargetMode="External"/><Relationship Id="rId316" Type="http://schemas.openxmlformats.org/officeDocument/2006/relationships/hyperlink" Target="../../../Desktop/&#1053;&#1086;&#1074;&#1072;&#1103;%20&#1087;&#1072;&#1087;&#1082;&#1072;/vote_user_list.php%3flang=ru&amp;find_id=36075&amp;set_filter=Y" TargetMode="External"/><Relationship Id="rId523" Type="http://schemas.openxmlformats.org/officeDocument/2006/relationships/hyperlink" Target="../../../Desktop/&#1053;&#1086;&#1074;&#1072;&#1103;%20&#1087;&#1072;&#1087;&#1082;&#1072;/vote_user_list.php%3flang=ru&amp;find_id=36938&amp;set_filter=Y" TargetMode="External"/><Relationship Id="rId968" Type="http://schemas.openxmlformats.org/officeDocument/2006/relationships/hyperlink" Target="../../../Desktop/&#1053;&#1086;&#1074;&#1072;&#1103;%20&#1087;&#1072;&#1087;&#1082;&#1072;/vote_user_list.php%3flang=ru&amp;find_id=36287&amp;set_filter=Y" TargetMode="External"/><Relationship Id="rId97" Type="http://schemas.openxmlformats.org/officeDocument/2006/relationships/hyperlink" Target="../../../Desktop/&#1053;&#1086;&#1074;&#1072;&#1103;%20&#1087;&#1072;&#1087;&#1082;&#1072;/vote_user_list.php%3flang=ru&amp;find_id=31778&amp;set_filter=Y" TargetMode="External"/><Relationship Id="rId730" Type="http://schemas.openxmlformats.org/officeDocument/2006/relationships/hyperlink" Target="../../../Desktop/&#1053;&#1086;&#1074;&#1072;&#1103;%20&#1087;&#1072;&#1087;&#1082;&#1072;/vote_user_list.php%3flang=ru&amp;find_id=37064&amp;set_filter=Y" TargetMode="External"/><Relationship Id="rId828" Type="http://schemas.openxmlformats.org/officeDocument/2006/relationships/hyperlink" Target="../../../Desktop/&#1053;&#1086;&#1074;&#1072;&#1103;%20&#1087;&#1072;&#1087;&#1082;&#1072;/vote_user_list.php%3flang=ru&amp;find_id=36980&amp;set_filter=Y" TargetMode="External"/><Relationship Id="rId1013" Type="http://schemas.openxmlformats.org/officeDocument/2006/relationships/hyperlink" Target="../../../Desktop/&#1053;&#1086;&#1074;&#1072;&#1103;%20&#1087;&#1072;&#1087;&#1082;&#1072;/vote_user_list.php%3flang=ru&amp;find_id=36997&amp;set_filter=Y" TargetMode="External"/><Relationship Id="rId162" Type="http://schemas.openxmlformats.org/officeDocument/2006/relationships/hyperlink" Target="../../../Desktop/&#1053;&#1086;&#1074;&#1072;&#1103;%20&#1087;&#1072;&#1087;&#1082;&#1072;/vote_user_list.php%3flang=ru&amp;find_id=36062&amp;set_filter=Y" TargetMode="External"/><Relationship Id="rId467" Type="http://schemas.openxmlformats.org/officeDocument/2006/relationships/hyperlink" Target="../../../Desktop/&#1053;&#1086;&#1074;&#1072;&#1103;%20&#1087;&#1072;&#1087;&#1082;&#1072;/vote_user_list.php%3flang=ru&amp;find_id=36037&amp;set_filter=Y" TargetMode="External"/><Relationship Id="rId674" Type="http://schemas.openxmlformats.org/officeDocument/2006/relationships/hyperlink" Target="../../../Desktop/&#1053;&#1086;&#1074;&#1072;&#1103;%20&#1087;&#1072;&#1087;&#1082;&#1072;/vote_user_list.php%3flang=ru&amp;find_id=37060&amp;set_filter=Y" TargetMode="External"/><Relationship Id="rId881" Type="http://schemas.openxmlformats.org/officeDocument/2006/relationships/hyperlink" Target="../../../Desktop/&#1053;&#1086;&#1074;&#1072;&#1103;%20&#1087;&#1072;&#1087;&#1082;&#1072;/vote_user_list.php%3flang=ru&amp;find_id=36150&amp;set_filter=Y" TargetMode="External"/><Relationship Id="rId979" Type="http://schemas.openxmlformats.org/officeDocument/2006/relationships/hyperlink" Target="../../../Desktop/&#1053;&#1086;&#1074;&#1072;&#1103;%20&#1087;&#1072;&#1087;&#1082;&#1072;/vote_user_list.php%3flang=ru&amp;find_id=36097&amp;set_filter=Y" TargetMode="External"/><Relationship Id="rId24" Type="http://schemas.openxmlformats.org/officeDocument/2006/relationships/hyperlink" Target="../../../Desktop/&#1053;&#1086;&#1074;&#1072;&#1103;%20&#1087;&#1072;&#1087;&#1082;&#1072;/vote_user_list.php%3flang=ru&amp;find_id=32028&amp;set_filter=Y" TargetMode="External"/><Relationship Id="rId327" Type="http://schemas.openxmlformats.org/officeDocument/2006/relationships/hyperlink" Target="../../../Desktop/&#1053;&#1086;&#1074;&#1072;&#1103;%20&#1087;&#1072;&#1087;&#1082;&#1072;/vote_user_list.php%3flang=ru&amp;find_id=35896&amp;set_filter=Y" TargetMode="External"/><Relationship Id="rId534" Type="http://schemas.openxmlformats.org/officeDocument/2006/relationships/hyperlink" Target="../../../Desktop/&#1053;&#1086;&#1074;&#1072;&#1103;%20&#1087;&#1072;&#1087;&#1082;&#1072;/vote_user_list.php%3flang=ru&amp;find_id=36313&amp;set_filter=Y" TargetMode="External"/><Relationship Id="rId741" Type="http://schemas.openxmlformats.org/officeDocument/2006/relationships/hyperlink" Target="../../../Desktop/&#1053;&#1086;&#1074;&#1072;&#1103;%20&#1087;&#1072;&#1087;&#1082;&#1072;/vote_user_list.php%3flang=ru&amp;find_id=37053&amp;set_filter=Y" TargetMode="External"/><Relationship Id="rId839" Type="http://schemas.openxmlformats.org/officeDocument/2006/relationships/hyperlink" Target="../../../Desktop/&#1053;&#1086;&#1074;&#1072;&#1103;%20&#1087;&#1072;&#1087;&#1082;&#1072;/vote_user_list.php%3flang=ru&amp;find_id=36219&amp;set_filter=Y" TargetMode="External"/><Relationship Id="rId173" Type="http://schemas.openxmlformats.org/officeDocument/2006/relationships/hyperlink" Target="../../../Desktop/&#1053;&#1086;&#1074;&#1072;&#1103;%20&#1087;&#1072;&#1087;&#1082;&#1072;/vote_user_list.php%3flang=ru&amp;find_id=36413&amp;set_filter=Y" TargetMode="External"/><Relationship Id="rId380" Type="http://schemas.openxmlformats.org/officeDocument/2006/relationships/hyperlink" Target="../../../Desktop/&#1053;&#1086;&#1074;&#1072;&#1103;%20&#1087;&#1072;&#1087;&#1082;&#1072;/vote_user_list.php%3flang=ru&amp;find_id=36287&amp;set_filter=Y" TargetMode="External"/><Relationship Id="rId601" Type="http://schemas.openxmlformats.org/officeDocument/2006/relationships/hyperlink" Target="../../../Desktop/&#1053;&#1086;&#1074;&#1072;&#1103;%20&#1087;&#1072;&#1087;&#1082;&#1072;/vote_user_list.php%3flang=ru&amp;find_id=35915&amp;set_filter=Y" TargetMode="External"/><Relationship Id="rId1024" Type="http://schemas.openxmlformats.org/officeDocument/2006/relationships/hyperlink" Target="../../../Desktop/&#1053;&#1086;&#1074;&#1072;&#1103;%20&#1087;&#1072;&#1087;&#1082;&#1072;/vote_user_list.php%3flang=ru&amp;find_id=36987&amp;set_filter=Y" TargetMode="External"/><Relationship Id="rId240" Type="http://schemas.openxmlformats.org/officeDocument/2006/relationships/hyperlink" Target="../../../Desktop/&#1053;&#1086;&#1074;&#1072;&#1103;%20&#1087;&#1072;&#1087;&#1082;&#1072;/vote_user_list.php%3flang=ru&amp;find_id=22720&amp;set_filter=Y" TargetMode="External"/><Relationship Id="rId478" Type="http://schemas.openxmlformats.org/officeDocument/2006/relationships/hyperlink" Target="../../../Desktop/&#1053;&#1086;&#1074;&#1072;&#1103;%20&#1087;&#1072;&#1087;&#1082;&#1072;/vote_user_list.php%3flang=ru&amp;find_id=36025&amp;set_filter=Y" TargetMode="External"/><Relationship Id="rId685" Type="http://schemas.openxmlformats.org/officeDocument/2006/relationships/hyperlink" Target="../../../Desktop/&#1053;&#1086;&#1074;&#1072;&#1103;%20&#1087;&#1072;&#1087;&#1082;&#1072;/vote_user_list.php%3flang=ru&amp;find_id=37089&amp;set_filter=Y" TargetMode="External"/><Relationship Id="rId892" Type="http://schemas.openxmlformats.org/officeDocument/2006/relationships/hyperlink" Target="../../../Desktop/&#1053;&#1086;&#1074;&#1072;&#1103;%20&#1087;&#1072;&#1087;&#1082;&#1072;/vote_user_list.php%3flang=ru&amp;find_id=29390&amp;set_filter=Y" TargetMode="External"/><Relationship Id="rId906" Type="http://schemas.openxmlformats.org/officeDocument/2006/relationships/hyperlink" Target="../../../Desktop/&#1053;&#1086;&#1074;&#1072;&#1103;%20&#1087;&#1072;&#1087;&#1082;&#1072;/vote_user_list.php%3flang=ru&amp;find_id=36061&amp;set_filter=Y" TargetMode="External"/><Relationship Id="rId35" Type="http://schemas.openxmlformats.org/officeDocument/2006/relationships/hyperlink" Target="../../../Desktop/&#1053;&#1086;&#1074;&#1072;&#1103;%20&#1087;&#1072;&#1087;&#1082;&#1072;/vote_user_list.php%3flang=ru&amp;find_id=36197&amp;set_filter=Y" TargetMode="External"/><Relationship Id="rId100" Type="http://schemas.openxmlformats.org/officeDocument/2006/relationships/hyperlink" Target="../../../Desktop/&#1053;&#1086;&#1074;&#1072;&#1103;%20&#1087;&#1072;&#1087;&#1082;&#1072;/vote_user_list.php%3flang=ru&amp;find_id=36207&amp;set_filter=Y" TargetMode="External"/><Relationship Id="rId338" Type="http://schemas.openxmlformats.org/officeDocument/2006/relationships/hyperlink" Target="../../../Desktop/&#1053;&#1086;&#1074;&#1072;&#1103;%20&#1087;&#1072;&#1087;&#1082;&#1072;/vote_user_list.php%3flang=ru&amp;find_id=36413&amp;set_filter=Y" TargetMode="External"/><Relationship Id="rId545" Type="http://schemas.openxmlformats.org/officeDocument/2006/relationships/hyperlink" Target="../../../Desktop/&#1053;&#1086;&#1074;&#1072;&#1103;%20&#1087;&#1072;&#1087;&#1082;&#1072;/vote_user_list.php%3flang=ru&amp;find_id=36174&amp;set_filter=Y" TargetMode="External"/><Relationship Id="rId752" Type="http://schemas.openxmlformats.org/officeDocument/2006/relationships/hyperlink" Target="../../../Desktop/&#1053;&#1086;&#1074;&#1072;&#1103;%20&#1087;&#1072;&#1087;&#1082;&#1072;/vote_user_list.php%3flang=ru&amp;find_id=31157&amp;set_filter=Y" TargetMode="External"/><Relationship Id="rId184" Type="http://schemas.openxmlformats.org/officeDocument/2006/relationships/hyperlink" Target="../../../Desktop/&#1053;&#1086;&#1074;&#1072;&#1103;%20&#1087;&#1072;&#1087;&#1082;&#1072;/vote_user_list.php%3flang=ru&amp;find_id=36294&amp;set_filter=Y" TargetMode="External"/><Relationship Id="rId391" Type="http://schemas.openxmlformats.org/officeDocument/2006/relationships/hyperlink" Target="../../../Desktop/&#1053;&#1086;&#1074;&#1072;&#1103;%20&#1087;&#1072;&#1087;&#1082;&#1072;/vote_user_list.php%3flang=ru&amp;find_id=36297&amp;set_filter=Y" TargetMode="External"/><Relationship Id="rId405" Type="http://schemas.openxmlformats.org/officeDocument/2006/relationships/hyperlink" Target="../../../Desktop/&#1053;&#1086;&#1074;&#1072;&#1103;%20&#1087;&#1072;&#1087;&#1082;&#1072;/vote_user_list.php%3flang=ru&amp;find_id=36173&amp;set_filter=Y" TargetMode="External"/><Relationship Id="rId612" Type="http://schemas.openxmlformats.org/officeDocument/2006/relationships/hyperlink" Target="../../../Desktop/&#1053;&#1086;&#1074;&#1072;&#1103;%20&#1087;&#1072;&#1087;&#1082;&#1072;/vote_user_list.php%3flang=ru&amp;find_id=37048&amp;set_filter=Y" TargetMode="External"/><Relationship Id="rId1035" Type="http://schemas.openxmlformats.org/officeDocument/2006/relationships/hyperlink" Target="../../../Desktop/&#1053;&#1086;&#1074;&#1072;&#1103;%20&#1087;&#1072;&#1087;&#1082;&#1072;/vote_user_list.php%3flang=ru&amp;find_id=36331&amp;set_filter=Y" TargetMode="External"/><Relationship Id="rId251" Type="http://schemas.openxmlformats.org/officeDocument/2006/relationships/hyperlink" Target="../../../Desktop/&#1053;&#1086;&#1074;&#1072;&#1103;%20&#1087;&#1072;&#1087;&#1082;&#1072;/vote_user_list.php%3flang=ru&amp;find_id=35977&amp;set_filter=Y" TargetMode="External"/><Relationship Id="rId489" Type="http://schemas.openxmlformats.org/officeDocument/2006/relationships/hyperlink" Target="../../../Desktop/&#1053;&#1086;&#1074;&#1072;&#1103;%20&#1087;&#1072;&#1087;&#1082;&#1072;/vote_user_list.php%3flang=ru&amp;find_id=36011&amp;set_filter=Y" TargetMode="External"/><Relationship Id="rId696" Type="http://schemas.openxmlformats.org/officeDocument/2006/relationships/hyperlink" Target="../../../Desktop/&#1053;&#1086;&#1074;&#1072;&#1103;%20&#1087;&#1072;&#1087;&#1082;&#1072;/vote_user_list.php%3flang=ru&amp;find_id=37077&amp;set_filter=Y" TargetMode="External"/><Relationship Id="rId917" Type="http://schemas.openxmlformats.org/officeDocument/2006/relationships/hyperlink" Target="../../../Desktop/&#1053;&#1086;&#1074;&#1072;&#1103;%20&#1087;&#1072;&#1087;&#1082;&#1072;/vote_user_list.php%3flang=ru&amp;find_id=35999&amp;set_filter=Y" TargetMode="External"/><Relationship Id="rId46" Type="http://schemas.openxmlformats.org/officeDocument/2006/relationships/hyperlink" Target="../../../Desktop/&#1053;&#1086;&#1074;&#1072;&#1103;%20&#1087;&#1072;&#1087;&#1082;&#1072;/vote_user_list.php%3flang=ru&amp;find_id=30415&amp;set_filter=Y" TargetMode="External"/><Relationship Id="rId349" Type="http://schemas.openxmlformats.org/officeDocument/2006/relationships/hyperlink" Target="../../../Desktop/&#1053;&#1086;&#1074;&#1072;&#1103;%20&#1087;&#1072;&#1087;&#1082;&#1072;/vote_user_list.php%3flang=ru&amp;find_id=36380&amp;set_filter=Y" TargetMode="External"/><Relationship Id="rId556" Type="http://schemas.openxmlformats.org/officeDocument/2006/relationships/hyperlink" Target="../../../Desktop/&#1053;&#1086;&#1074;&#1072;&#1103;%20&#1087;&#1072;&#1087;&#1082;&#1072;/vote_user_list.php%3flang=ru&amp;find_id=36062&amp;set_filter=Y" TargetMode="External"/><Relationship Id="rId763" Type="http://schemas.openxmlformats.org/officeDocument/2006/relationships/hyperlink" Target="../../../Desktop/&#1053;&#1086;&#1074;&#1072;&#1103;%20&#1087;&#1072;&#1087;&#1082;&#1072;/vote_user_list.php%3flang=ru&amp;find_id=35950&amp;set_filter=Y" TargetMode="External"/><Relationship Id="rId111" Type="http://schemas.openxmlformats.org/officeDocument/2006/relationships/hyperlink" Target="../../../Desktop/&#1053;&#1086;&#1074;&#1072;&#1103;%20&#1087;&#1072;&#1087;&#1082;&#1072;/vote_user_list.php%3flang=ru&amp;find_id=35935&amp;set_filter=Y" TargetMode="External"/><Relationship Id="rId195" Type="http://schemas.openxmlformats.org/officeDocument/2006/relationships/hyperlink" Target="../../../Desktop/&#1053;&#1086;&#1074;&#1072;&#1103;%20&#1087;&#1072;&#1087;&#1082;&#1072;/vote_user_list.php%3flang=ru&amp;find_id=36168&amp;set_filter=Y" TargetMode="External"/><Relationship Id="rId209" Type="http://schemas.openxmlformats.org/officeDocument/2006/relationships/hyperlink" Target="../../../Desktop/&#1053;&#1086;&#1074;&#1072;&#1103;%20&#1087;&#1072;&#1087;&#1082;&#1072;/vote_user_list.php%3flang=ru&amp;find_id=29390&amp;set_filter=Y" TargetMode="External"/><Relationship Id="rId416" Type="http://schemas.openxmlformats.org/officeDocument/2006/relationships/hyperlink" Target="../../../Desktop/&#1053;&#1086;&#1074;&#1072;&#1103;%20&#1087;&#1072;&#1087;&#1082;&#1072;/vote_user_list.php%3flang=ru&amp;find_id=36146&amp;set_filter=Y" TargetMode="External"/><Relationship Id="rId970" Type="http://schemas.openxmlformats.org/officeDocument/2006/relationships/hyperlink" Target="../../../Desktop/&#1053;&#1086;&#1074;&#1072;&#1103;%20&#1087;&#1072;&#1087;&#1082;&#1072;/vote_user_list.php%3flang=ru&amp;find_id=36337&amp;set_filter=Y" TargetMode="External"/><Relationship Id="rId1046" Type="http://schemas.openxmlformats.org/officeDocument/2006/relationships/hyperlink" Target="../../../Desktop/&#1053;&#1086;&#1074;&#1072;&#1103;%20&#1087;&#1072;&#1087;&#1082;&#1072;/vote_user_list.php%3flang=ru&amp;find_id=36140&amp;set_filter=Y" TargetMode="External"/><Relationship Id="rId623" Type="http://schemas.openxmlformats.org/officeDocument/2006/relationships/hyperlink" Target="../../../Desktop/&#1053;&#1086;&#1074;&#1072;&#1103;%20&#1087;&#1072;&#1087;&#1082;&#1072;/vote_user_list.php%3flang=ru&amp;find_id=37018&amp;set_filter=Y" TargetMode="External"/><Relationship Id="rId830" Type="http://schemas.openxmlformats.org/officeDocument/2006/relationships/hyperlink" Target="../../../Desktop/&#1053;&#1086;&#1074;&#1072;&#1103;%20&#1087;&#1072;&#1087;&#1082;&#1072;/vote_user_list.php%3flang=ru&amp;find_id=36977&amp;set_filter=Y" TargetMode="External"/><Relationship Id="rId928" Type="http://schemas.openxmlformats.org/officeDocument/2006/relationships/hyperlink" Target="../../../Desktop/&#1053;&#1086;&#1074;&#1072;&#1103;%20&#1087;&#1072;&#1087;&#1082;&#1072;/vote_user_list.php%3flang=ru&amp;find_id=31877&amp;set_filter=Y" TargetMode="External"/><Relationship Id="rId57" Type="http://schemas.openxmlformats.org/officeDocument/2006/relationships/hyperlink" Target="../../../Desktop/&#1053;&#1086;&#1074;&#1072;&#1103;%20&#1087;&#1072;&#1087;&#1082;&#1072;/vote_user_list.php%3flang=ru&amp;find_id=33586&amp;set_filter=Y" TargetMode="External"/><Relationship Id="rId262" Type="http://schemas.openxmlformats.org/officeDocument/2006/relationships/hyperlink" Target="../../../Desktop/&#1053;&#1086;&#1074;&#1072;&#1103;%20&#1087;&#1072;&#1087;&#1082;&#1072;/vote_user_list.php%3flang=ru&amp;find_id=35963&amp;set_filter=Y" TargetMode="External"/><Relationship Id="rId567" Type="http://schemas.openxmlformats.org/officeDocument/2006/relationships/hyperlink" Target="../../../Desktop/&#1053;&#1086;&#1074;&#1072;&#1103;%20&#1087;&#1072;&#1087;&#1082;&#1072;/vote_user_list.php%3flang=ru&amp;find_id=36007&amp;set_filter=Y" TargetMode="External"/><Relationship Id="rId122" Type="http://schemas.openxmlformats.org/officeDocument/2006/relationships/hyperlink" Target="../../../Desktop/&#1053;&#1086;&#1074;&#1072;&#1103;%20&#1087;&#1072;&#1087;&#1082;&#1072;/vote_user_list.php%3flang=ru&amp;find_id=35914&amp;set_filter=Y" TargetMode="External"/><Relationship Id="rId774" Type="http://schemas.openxmlformats.org/officeDocument/2006/relationships/hyperlink" Target="../../../Desktop/&#1053;&#1086;&#1074;&#1072;&#1103;%20&#1087;&#1072;&#1087;&#1082;&#1072;/vote_user_list.php%3flang=ru&amp;find_id=28240&amp;set_filter=Y" TargetMode="External"/><Relationship Id="rId981" Type="http://schemas.openxmlformats.org/officeDocument/2006/relationships/hyperlink" Target="../../../Desktop/&#1053;&#1086;&#1074;&#1072;&#1103;%20&#1087;&#1072;&#1087;&#1082;&#1072;/vote_user_list.php%3flang=ru&amp;find_id=35993&amp;set_filter=Y" TargetMode="External"/><Relationship Id="rId1057" Type="http://schemas.openxmlformats.org/officeDocument/2006/relationships/hyperlink" Target="../../../Desktop/&#1053;&#1086;&#1074;&#1072;&#1103;%20&#1087;&#1072;&#1087;&#1082;&#1072;/vote_user_list.php%3flang=ru&amp;find_id=36071&amp;set_filter=Y" TargetMode="External"/><Relationship Id="rId427" Type="http://schemas.openxmlformats.org/officeDocument/2006/relationships/hyperlink" Target="../../../Desktop/&#1053;&#1086;&#1074;&#1072;&#1103;%20&#1087;&#1072;&#1087;&#1082;&#1072;/vote_user_list.php%3flang=ru&amp;find_id=36118&amp;set_filter=Y" TargetMode="External"/><Relationship Id="rId634" Type="http://schemas.openxmlformats.org/officeDocument/2006/relationships/hyperlink" Target="../../../Desktop/&#1053;&#1086;&#1074;&#1072;&#1103;%20&#1087;&#1072;&#1087;&#1082;&#1072;/vote_user_list.php%3flang=ru&amp;find_id=37018&amp;set_filter=Y" TargetMode="External"/><Relationship Id="rId841" Type="http://schemas.openxmlformats.org/officeDocument/2006/relationships/hyperlink" Target="../../../Desktop/&#1053;&#1086;&#1074;&#1072;&#1103;%20&#1087;&#1072;&#1087;&#1082;&#1072;/vote_user_list.php%3flang=ru&amp;find_id=36191&amp;set_filter=Y" TargetMode="External"/><Relationship Id="rId273" Type="http://schemas.openxmlformats.org/officeDocument/2006/relationships/hyperlink" Target="../../../Desktop/&#1053;&#1086;&#1074;&#1072;&#1103;%20&#1087;&#1072;&#1087;&#1082;&#1072;/vote_user_list.php%3flang=ru&amp;find_id=35951&amp;set_filter=Y" TargetMode="External"/><Relationship Id="rId480" Type="http://schemas.openxmlformats.org/officeDocument/2006/relationships/hyperlink" Target="../../../Desktop/&#1053;&#1086;&#1074;&#1072;&#1103;%20&#1087;&#1072;&#1087;&#1082;&#1072;/vote_user_list.php%3flang=ru&amp;find_id=36022&amp;set_filter=Y" TargetMode="External"/><Relationship Id="rId701" Type="http://schemas.openxmlformats.org/officeDocument/2006/relationships/hyperlink" Target="../../../Desktop/&#1053;&#1086;&#1074;&#1072;&#1103;%20&#1087;&#1072;&#1087;&#1082;&#1072;/vote_user_list.php%3flang=ru&amp;find_id=37076&amp;set_filter=Y" TargetMode="External"/><Relationship Id="rId939" Type="http://schemas.openxmlformats.org/officeDocument/2006/relationships/hyperlink" Target="../../../Desktop/&#1053;&#1086;&#1074;&#1072;&#1103;%20&#1087;&#1072;&#1087;&#1082;&#1072;/vote_user_list.php%3flang=ru&amp;find_id=35957&amp;set_filter=Y" TargetMode="External"/><Relationship Id="rId68" Type="http://schemas.openxmlformats.org/officeDocument/2006/relationships/hyperlink" Target="../../../Desktop/&#1053;&#1086;&#1074;&#1072;&#1103;%20&#1087;&#1072;&#1087;&#1082;&#1072;/vote_user_list.php%3flang=ru&amp;find_id=37025&amp;set_filter=Y" TargetMode="External"/><Relationship Id="rId133" Type="http://schemas.openxmlformats.org/officeDocument/2006/relationships/hyperlink" Target="../../../Desktop/&#1053;&#1086;&#1074;&#1072;&#1103;%20&#1087;&#1072;&#1087;&#1082;&#1072;/vote_user_list.php%3flang=ru&amp;find_id=35903&amp;set_filter=Y" TargetMode="External"/><Relationship Id="rId340" Type="http://schemas.openxmlformats.org/officeDocument/2006/relationships/hyperlink" Target="../../../Desktop/&#1053;&#1086;&#1074;&#1072;&#1103;%20&#1087;&#1072;&#1087;&#1082;&#1072;/vote_user_list.php%3flang=ru&amp;find_id=36408&amp;set_filter=Y" TargetMode="External"/><Relationship Id="rId578" Type="http://schemas.openxmlformats.org/officeDocument/2006/relationships/hyperlink" Target="../../../Desktop/&#1053;&#1086;&#1074;&#1072;&#1103;%20&#1087;&#1072;&#1087;&#1082;&#1072;/vote_user_list.php%3flang=ru&amp;find_id=35897&amp;set_filter=Y" TargetMode="External"/><Relationship Id="rId785" Type="http://schemas.openxmlformats.org/officeDocument/2006/relationships/hyperlink" Target="../../../Desktop/&#1053;&#1086;&#1074;&#1072;&#1103;%20&#1087;&#1072;&#1087;&#1082;&#1072;/vote_user_list.php%3flang=ru&amp;find_id=36274&amp;set_filter=Y" TargetMode="External"/><Relationship Id="rId992" Type="http://schemas.openxmlformats.org/officeDocument/2006/relationships/hyperlink" Target="../../../Desktop/&#1053;&#1086;&#1074;&#1072;&#1103;%20&#1087;&#1072;&#1087;&#1082;&#1072;/vote_user_list.php%3flang=ru&amp;find_id=36015&amp;set_filter=Y" TargetMode="External"/><Relationship Id="rId200" Type="http://schemas.openxmlformats.org/officeDocument/2006/relationships/hyperlink" Target="../../../Desktop/&#1053;&#1086;&#1074;&#1072;&#1103;%20&#1087;&#1072;&#1087;&#1082;&#1072;/vote_user_list.php%3flang=ru&amp;find_id=36147&amp;set_filter=Y" TargetMode="External"/><Relationship Id="rId438" Type="http://schemas.openxmlformats.org/officeDocument/2006/relationships/hyperlink" Target="../../../Desktop/&#1053;&#1086;&#1074;&#1072;&#1103;%20&#1087;&#1072;&#1087;&#1082;&#1072;/vote_user_list.php%3flang=ru&amp;find_id=36088&amp;set_filter=Y" TargetMode="External"/><Relationship Id="rId645" Type="http://schemas.openxmlformats.org/officeDocument/2006/relationships/hyperlink" Target="../../../Desktop/&#1053;&#1086;&#1074;&#1072;&#1103;%20&#1087;&#1072;&#1087;&#1082;&#1072;/vote_user_list.php%3flang=ru&amp;find_id=35089&amp;set_filter=Y" TargetMode="External"/><Relationship Id="rId852" Type="http://schemas.openxmlformats.org/officeDocument/2006/relationships/hyperlink" Target="../../../Desktop/&#1053;&#1086;&#1074;&#1072;&#1103;%20&#1087;&#1072;&#1087;&#1082;&#1072;/vote_user_list.php%3flang=ru&amp;find_id=25315&amp;set_filter=Y" TargetMode="External"/><Relationship Id="rId1068" Type="http://schemas.openxmlformats.org/officeDocument/2006/relationships/hyperlink" Target="../../../Desktop/&#1053;&#1086;&#1074;&#1072;&#1103;%20&#1087;&#1072;&#1087;&#1082;&#1072;/vote_user_list.php%3flang=ru&amp;find_id=35993&amp;set_filter=Y" TargetMode="External"/><Relationship Id="rId284" Type="http://schemas.openxmlformats.org/officeDocument/2006/relationships/hyperlink" Target="../../../Desktop/&#1053;&#1086;&#1074;&#1072;&#1103;%20&#1087;&#1072;&#1087;&#1082;&#1072;/vote_user_list.php%3flang=ru&amp;find_id=36960&amp;set_filter=Y" TargetMode="External"/><Relationship Id="rId491" Type="http://schemas.openxmlformats.org/officeDocument/2006/relationships/hyperlink" Target="../../../Desktop/&#1053;&#1086;&#1074;&#1072;&#1103;%20&#1087;&#1072;&#1087;&#1082;&#1072;/vote_user_list.php%3flang=ru&amp;find_id=36006&amp;set_filter=Y" TargetMode="External"/><Relationship Id="rId505" Type="http://schemas.openxmlformats.org/officeDocument/2006/relationships/hyperlink" Target="../../../Desktop/&#1053;&#1086;&#1074;&#1072;&#1103;%20&#1087;&#1072;&#1087;&#1082;&#1072;/vote_user_list.php%3flang=ru&amp;find_id=35976&amp;set_filter=Y" TargetMode="External"/><Relationship Id="rId712" Type="http://schemas.openxmlformats.org/officeDocument/2006/relationships/hyperlink" Target="../../../Desktop/&#1053;&#1086;&#1074;&#1072;&#1103;%20&#1087;&#1072;&#1087;&#1082;&#1072;/vote_user_list.php%3flang=ru&amp;find_id=37064&amp;set_filter=Y" TargetMode="External"/><Relationship Id="rId79" Type="http://schemas.openxmlformats.org/officeDocument/2006/relationships/hyperlink" Target="../../../Desktop/&#1053;&#1086;&#1074;&#1072;&#1103;%20&#1087;&#1072;&#1087;&#1082;&#1072;/vote_user_list.php%3flang=ru&amp;find_id=35169&amp;set_filter=Y" TargetMode="External"/><Relationship Id="rId144" Type="http://schemas.openxmlformats.org/officeDocument/2006/relationships/hyperlink" Target="../../../Desktop/&#1053;&#1086;&#1074;&#1072;&#1103;%20&#1087;&#1072;&#1087;&#1082;&#1072;/vote_user_list.php%3flang=ru&amp;find_id=28240&amp;set_filter=Y" TargetMode="External"/><Relationship Id="rId589" Type="http://schemas.openxmlformats.org/officeDocument/2006/relationships/hyperlink" Target="../../../Desktop/&#1053;&#1086;&#1074;&#1072;&#1103;%20&#1087;&#1072;&#1087;&#1082;&#1072;/vote_user_list.php%3flang=ru&amp;find_id=35928&amp;set_filter=Y" TargetMode="External"/><Relationship Id="rId796" Type="http://schemas.openxmlformats.org/officeDocument/2006/relationships/hyperlink" Target="../../../Desktop/&#1053;&#1086;&#1074;&#1072;&#1103;%20&#1087;&#1072;&#1087;&#1082;&#1072;/vote_user_list.php%3flang=ru&amp;find_id=36138&amp;set_filter=Y" TargetMode="External"/><Relationship Id="rId351" Type="http://schemas.openxmlformats.org/officeDocument/2006/relationships/hyperlink" Target="../../../Desktop/&#1053;&#1086;&#1074;&#1072;&#1103;%20&#1087;&#1072;&#1087;&#1082;&#1072;/vote_user_list.php%3flang=ru&amp;find_id=36025&amp;set_filter=Y" TargetMode="External"/><Relationship Id="rId449" Type="http://schemas.openxmlformats.org/officeDocument/2006/relationships/hyperlink" Target="../../../Desktop/&#1053;&#1086;&#1074;&#1072;&#1103;%20&#1087;&#1072;&#1087;&#1082;&#1072;/vote_user_list.php%3flang=ru&amp;find_id=36071&amp;set_filter=Y" TargetMode="External"/><Relationship Id="rId656" Type="http://schemas.openxmlformats.org/officeDocument/2006/relationships/hyperlink" Target="../../../Desktop/&#1053;&#1086;&#1074;&#1072;&#1103;%20&#1087;&#1072;&#1087;&#1082;&#1072;/vote_user_list.php%3flang=ru&amp;find_id=37029&amp;set_filter=Y" TargetMode="External"/><Relationship Id="rId863" Type="http://schemas.openxmlformats.org/officeDocument/2006/relationships/hyperlink" Target="../../../Desktop/&#1053;&#1086;&#1074;&#1072;&#1103;%20&#1087;&#1072;&#1087;&#1082;&#1072;/vote_user_list.php%3flang=ru&amp;find_id=36296&amp;set_filter=Y" TargetMode="External"/><Relationship Id="rId211" Type="http://schemas.openxmlformats.org/officeDocument/2006/relationships/hyperlink" Target="../../../Desktop/&#1053;&#1086;&#1074;&#1072;&#1103;%20&#1087;&#1072;&#1087;&#1082;&#1072;/vote_user_list.php%3flang=ru&amp;find_id=31311&amp;set_filter=Y" TargetMode="External"/><Relationship Id="rId295" Type="http://schemas.openxmlformats.org/officeDocument/2006/relationships/hyperlink" Target="../../../Desktop/&#1053;&#1086;&#1074;&#1072;&#1103;%20&#1087;&#1072;&#1087;&#1082;&#1072;/vote_user_list.php%3flang=ru&amp;find_id=36116&amp;set_filter=Y" TargetMode="External"/><Relationship Id="rId309" Type="http://schemas.openxmlformats.org/officeDocument/2006/relationships/hyperlink" Target="../../../Desktop/&#1053;&#1086;&#1074;&#1072;&#1103;%20&#1087;&#1072;&#1087;&#1082;&#1072;/vote_user_list.php%3flang=ru&amp;find_id=36114&amp;set_filter=Y" TargetMode="External"/><Relationship Id="rId516" Type="http://schemas.openxmlformats.org/officeDocument/2006/relationships/hyperlink" Target="../../../Desktop/&#1053;&#1086;&#1074;&#1072;&#1103;%20&#1087;&#1072;&#1087;&#1082;&#1072;/vote_user_list.php%3flang=ru&amp;find_id=36947&amp;set_filter=Y" TargetMode="External"/><Relationship Id="rId723" Type="http://schemas.openxmlformats.org/officeDocument/2006/relationships/hyperlink" Target="../../../Desktop/&#1053;&#1086;&#1074;&#1072;&#1103;%20&#1087;&#1072;&#1087;&#1082;&#1072;/vote_user_list.php%3flang=ru&amp;find_id=37064&amp;set_filter=Y" TargetMode="External"/><Relationship Id="rId930" Type="http://schemas.openxmlformats.org/officeDocument/2006/relationships/hyperlink" Target="../../../Desktop/&#1053;&#1086;&#1074;&#1072;&#1103;%20&#1087;&#1072;&#1087;&#1082;&#1072;/vote_user_list.php%3flang=ru&amp;find_id=35973&amp;set_filter=Y" TargetMode="External"/><Relationship Id="rId1006" Type="http://schemas.openxmlformats.org/officeDocument/2006/relationships/hyperlink" Target="../../../Desktop/&#1053;&#1086;&#1074;&#1072;&#1103;%20&#1087;&#1072;&#1087;&#1082;&#1072;/vote_user_list.php%3flang=ru&amp;find_id=37009&amp;set_filter=Y" TargetMode="External"/><Relationship Id="rId155" Type="http://schemas.openxmlformats.org/officeDocument/2006/relationships/hyperlink" Target="../../../Desktop/&#1053;&#1086;&#1074;&#1072;&#1103;%20&#1087;&#1072;&#1087;&#1082;&#1072;/vote_user_list.php%3flang=ru&amp;find_id=32993&amp;set_filter=Y" TargetMode="External"/><Relationship Id="rId362" Type="http://schemas.openxmlformats.org/officeDocument/2006/relationships/hyperlink" Target="../../../Desktop/&#1053;&#1086;&#1074;&#1072;&#1103;%20&#1087;&#1072;&#1087;&#1082;&#1072;/vote_user_list.php%3flang=ru&amp;find_id=36043&amp;set_filter=Y" TargetMode="External"/><Relationship Id="rId222" Type="http://schemas.openxmlformats.org/officeDocument/2006/relationships/hyperlink" Target="../../../Desktop/&#1053;&#1086;&#1074;&#1072;&#1103;%20&#1087;&#1072;&#1087;&#1082;&#1072;/vote_user_list.php%3flang=ru&amp;find_id=36102&amp;set_filter=Y" TargetMode="External"/><Relationship Id="rId667" Type="http://schemas.openxmlformats.org/officeDocument/2006/relationships/hyperlink" Target="../../../Desktop/&#1053;&#1086;&#1074;&#1072;&#1103;%20&#1087;&#1072;&#1087;&#1082;&#1072;/vote_user_list.php%3flang=ru&amp;find_id=37018&amp;set_filter=Y" TargetMode="External"/><Relationship Id="rId874" Type="http://schemas.openxmlformats.org/officeDocument/2006/relationships/hyperlink" Target="../../../Desktop/&#1053;&#1086;&#1074;&#1072;&#1103;%20&#1087;&#1072;&#1087;&#1082;&#1072;/vote_user_list.php%3flang=ru&amp;find_id=32993&amp;set_filter=Y" TargetMode="External"/><Relationship Id="rId17" Type="http://schemas.openxmlformats.org/officeDocument/2006/relationships/hyperlink" Target="../../../Desktop/&#1053;&#1086;&#1074;&#1072;&#1103;%20&#1087;&#1072;&#1087;&#1082;&#1072;/vote_user_list.php%3flang=ru&amp;find_id=31646&amp;set_filter=Y" TargetMode="External"/><Relationship Id="rId527" Type="http://schemas.openxmlformats.org/officeDocument/2006/relationships/hyperlink" Target="../../../Desktop/&#1053;&#1086;&#1074;&#1072;&#1103;%20&#1087;&#1072;&#1087;&#1082;&#1072;/vote_user_list.php%3flang=ru&amp;find_id=36385&amp;set_filter=Y" TargetMode="External"/><Relationship Id="rId734" Type="http://schemas.openxmlformats.org/officeDocument/2006/relationships/hyperlink" Target="../../../Desktop/&#1053;&#1086;&#1074;&#1072;&#1103;%20&#1087;&#1072;&#1087;&#1082;&#1072;/vote_user_list.php%3flang=ru&amp;find_id=37062&amp;set_filter=Y" TargetMode="External"/><Relationship Id="rId941" Type="http://schemas.openxmlformats.org/officeDocument/2006/relationships/hyperlink" Target="../../../Desktop/&#1053;&#1086;&#1074;&#1072;&#1103;%20&#1087;&#1072;&#1087;&#1082;&#1072;/vote_user_list.php%3flang=ru&amp;find_id=35956&amp;set_filter=Y" TargetMode="External"/><Relationship Id="rId70" Type="http://schemas.openxmlformats.org/officeDocument/2006/relationships/hyperlink" Target="../../../Desktop/&#1053;&#1086;&#1074;&#1072;&#1103;%20&#1087;&#1072;&#1087;&#1082;&#1072;/vote_user_list.php%3flang=ru&amp;find_id=37023&amp;set_filter=Y" TargetMode="External"/><Relationship Id="rId166" Type="http://schemas.openxmlformats.org/officeDocument/2006/relationships/hyperlink" Target="../../../Desktop/&#1053;&#1086;&#1074;&#1072;&#1103;%20&#1087;&#1072;&#1087;&#1082;&#1072;/vote_user_list.php%3flang=ru&amp;find_id=35943&amp;set_filter=Y" TargetMode="External"/><Relationship Id="rId373" Type="http://schemas.openxmlformats.org/officeDocument/2006/relationships/hyperlink" Target="../../../Desktop/&#1053;&#1086;&#1074;&#1072;&#1103;%20&#1087;&#1072;&#1087;&#1082;&#1072;/vote_user_list.php%3flang=ru&amp;find_id=22721&amp;set_filter=Y" TargetMode="External"/><Relationship Id="rId580" Type="http://schemas.openxmlformats.org/officeDocument/2006/relationships/hyperlink" Target="../../../Desktop/&#1053;&#1086;&#1074;&#1072;&#1103;%20&#1087;&#1072;&#1087;&#1082;&#1072;/vote_user_list.php%3flang=ru&amp;find_id=36066&amp;set_filter=Y" TargetMode="External"/><Relationship Id="rId801" Type="http://schemas.openxmlformats.org/officeDocument/2006/relationships/hyperlink" Target="../../../Desktop/&#1053;&#1086;&#1074;&#1072;&#1103;%20&#1087;&#1072;&#1087;&#1082;&#1072;/vote_user_list.php%3flang=ru&amp;find_id=35944&amp;set_filter=Y" TargetMode="External"/><Relationship Id="rId1017" Type="http://schemas.openxmlformats.org/officeDocument/2006/relationships/hyperlink" Target="../../../Desktop/&#1053;&#1086;&#1074;&#1072;&#1103;%20&#1087;&#1072;&#1087;&#1082;&#1072;/vote_user_list.php%3flang=ru&amp;find_id=36993&amp;set_filter=Y" TargetMode="External"/><Relationship Id="rId1" Type="http://schemas.openxmlformats.org/officeDocument/2006/relationships/hyperlink" Target="../../../Desktop/&#1053;&#1086;&#1074;&#1072;&#1103;%20&#1087;&#1072;&#1087;&#1082;&#1072;/vote_user_list.php%3flang=ru&amp;find_id=32999&amp;set_filter=Y" TargetMode="External"/><Relationship Id="rId233" Type="http://schemas.openxmlformats.org/officeDocument/2006/relationships/hyperlink" Target="../../../Desktop/&#1053;&#1086;&#1074;&#1072;&#1103;%20&#1087;&#1072;&#1087;&#1082;&#1072;/vote_user_list.php%3flang=ru&amp;find_id=25537&amp;set_filter=Y" TargetMode="External"/><Relationship Id="rId440" Type="http://schemas.openxmlformats.org/officeDocument/2006/relationships/hyperlink" Target="../../../Desktop/&#1053;&#1086;&#1074;&#1072;&#1103;%20&#1087;&#1072;&#1087;&#1082;&#1072;/vote_user_list.php%3flang=ru&amp;find_id=36073&amp;set_filter=Y" TargetMode="External"/><Relationship Id="rId678" Type="http://schemas.openxmlformats.org/officeDocument/2006/relationships/hyperlink" Target="../../../Desktop/&#1053;&#1086;&#1074;&#1072;&#1103;%20&#1087;&#1072;&#1087;&#1082;&#1072;/vote_user_list.php%3flang=ru&amp;find_id=37048&amp;set_filter=Y" TargetMode="External"/><Relationship Id="rId885" Type="http://schemas.openxmlformats.org/officeDocument/2006/relationships/hyperlink" Target="../../../Desktop/&#1053;&#1086;&#1074;&#1072;&#1103;%20&#1087;&#1072;&#1087;&#1082;&#1072;/vote_user_list.php%3flang=ru&amp;find_id=31743&amp;set_filter=Y" TargetMode="External"/><Relationship Id="rId1070" Type="http://schemas.openxmlformats.org/officeDocument/2006/relationships/hyperlink" Target="../../../Desktop/&#1053;&#1086;&#1074;&#1072;&#1103;%20&#1087;&#1072;&#1087;&#1082;&#1072;/vote_user_list.php%3flang=ru&amp;find_id=32993&amp;set_filter=Y" TargetMode="External"/><Relationship Id="rId28" Type="http://schemas.openxmlformats.org/officeDocument/2006/relationships/hyperlink" Target="../../../Desktop/&#1053;&#1086;&#1074;&#1072;&#1103;%20&#1087;&#1072;&#1087;&#1082;&#1072;/vote_user_list.php%3flang=ru&amp;find_id=36202&amp;set_filter=Y" TargetMode="External"/><Relationship Id="rId300" Type="http://schemas.openxmlformats.org/officeDocument/2006/relationships/hyperlink" Target="../../../Desktop/&#1053;&#1086;&#1074;&#1072;&#1103;%20&#1087;&#1072;&#1087;&#1082;&#1072;/vote_user_list.php%3flang=ru&amp;find_id=32600&amp;set_filter=Y" TargetMode="External"/><Relationship Id="rId538" Type="http://schemas.openxmlformats.org/officeDocument/2006/relationships/hyperlink" Target="../../../Desktop/&#1053;&#1086;&#1074;&#1072;&#1103;%20&#1087;&#1072;&#1087;&#1082;&#1072;/vote_user_list.php%3flang=ru&amp;find_id=36268&amp;set_filter=Y" TargetMode="External"/><Relationship Id="rId745" Type="http://schemas.openxmlformats.org/officeDocument/2006/relationships/hyperlink" Target="../../../Desktop/&#1053;&#1086;&#1074;&#1072;&#1103;%20&#1087;&#1072;&#1087;&#1082;&#1072;/vote_user_list.php%3flang=ru&amp;find_id=25990&amp;set_filter=Y" TargetMode="External"/><Relationship Id="rId952" Type="http://schemas.openxmlformats.org/officeDocument/2006/relationships/hyperlink" Target="../../../Desktop/&#1053;&#1086;&#1074;&#1072;&#1103;%20&#1087;&#1072;&#1087;&#1082;&#1072;/vote_user_list.php%3flang=ru&amp;find_id=36970&amp;set_filter=Y" TargetMode="External"/><Relationship Id="rId81" Type="http://schemas.openxmlformats.org/officeDocument/2006/relationships/hyperlink" Target="../../../Desktop/&#1053;&#1086;&#1074;&#1072;&#1103;%20&#1087;&#1072;&#1087;&#1082;&#1072;/vote_user_list.php%3flang=ru&amp;find_id=36952&amp;set_filter=Y" TargetMode="External"/><Relationship Id="rId177" Type="http://schemas.openxmlformats.org/officeDocument/2006/relationships/hyperlink" Target="../../../Desktop/&#1053;&#1086;&#1074;&#1072;&#1103;%20&#1087;&#1072;&#1087;&#1082;&#1072;/vote_user_list.php%3flang=ru&amp;find_id=36396&amp;set_filter=Y" TargetMode="External"/><Relationship Id="rId384" Type="http://schemas.openxmlformats.org/officeDocument/2006/relationships/hyperlink" Target="../../../Desktop/&#1053;&#1086;&#1074;&#1072;&#1103;%20&#1087;&#1072;&#1087;&#1082;&#1072;/vote_user_list.php%3flang=ru&amp;find_id=36310&amp;set_filter=Y" TargetMode="External"/><Relationship Id="rId591" Type="http://schemas.openxmlformats.org/officeDocument/2006/relationships/hyperlink" Target="../../../Desktop/&#1053;&#1086;&#1074;&#1072;&#1103;%20&#1087;&#1072;&#1087;&#1082;&#1072;/vote_user_list.php%3flang=ru&amp;find_id=35926&amp;set_filter=Y" TargetMode="External"/><Relationship Id="rId605" Type="http://schemas.openxmlformats.org/officeDocument/2006/relationships/hyperlink" Target="../../../Desktop/&#1053;&#1086;&#1074;&#1072;&#1103;%20&#1087;&#1072;&#1087;&#1082;&#1072;/vote_user_list.php%3flang=ru&amp;find_id=37074&amp;set_filter=Y" TargetMode="External"/><Relationship Id="rId812" Type="http://schemas.openxmlformats.org/officeDocument/2006/relationships/hyperlink" Target="../../../Desktop/&#1053;&#1086;&#1074;&#1072;&#1103;%20&#1087;&#1072;&#1087;&#1082;&#1072;/vote_user_list.php%3flang=ru&amp;find_id=37014&amp;set_filter=Y" TargetMode="External"/><Relationship Id="rId1028" Type="http://schemas.openxmlformats.org/officeDocument/2006/relationships/hyperlink" Target="../../../Desktop/&#1053;&#1086;&#1074;&#1072;&#1103;%20&#1087;&#1072;&#1087;&#1082;&#1072;/vote_user_list.php%3flang=ru&amp;find_id=36287&amp;set_filter=Y" TargetMode="External"/><Relationship Id="rId244" Type="http://schemas.openxmlformats.org/officeDocument/2006/relationships/hyperlink" Target="../../../Desktop/&#1053;&#1086;&#1074;&#1072;&#1103;%20&#1087;&#1072;&#1087;&#1082;&#1072;/vote_user_list.php%3flang=ru&amp;find_id=35985&amp;set_filter=Y" TargetMode="External"/><Relationship Id="rId689" Type="http://schemas.openxmlformats.org/officeDocument/2006/relationships/hyperlink" Target="../../../Desktop/&#1053;&#1086;&#1074;&#1072;&#1103;%20&#1087;&#1072;&#1087;&#1082;&#1072;/vote_user_list.php%3flang=ru&amp;find_id=37086&amp;set_filter=Y" TargetMode="External"/><Relationship Id="rId896" Type="http://schemas.openxmlformats.org/officeDocument/2006/relationships/hyperlink" Target="../../../Desktop/&#1053;&#1086;&#1074;&#1072;&#1103;%20&#1087;&#1072;&#1087;&#1082;&#1072;/vote_user_list.php%3flang=ru&amp;find_id=36103&amp;set_filter=Y" TargetMode="External"/><Relationship Id="rId39" Type="http://schemas.openxmlformats.org/officeDocument/2006/relationships/hyperlink" Target="../../../Desktop/&#1053;&#1086;&#1074;&#1072;&#1103;%20&#1087;&#1072;&#1087;&#1082;&#1072;/vote_user_list.php%3flang=ru&amp;find_id=36194&amp;set_filter=Y" TargetMode="External"/><Relationship Id="rId451" Type="http://schemas.openxmlformats.org/officeDocument/2006/relationships/hyperlink" Target="../../../Desktop/&#1053;&#1086;&#1074;&#1072;&#1103;%20&#1087;&#1072;&#1087;&#1082;&#1072;/vote_user_list.php%3flang=ru&amp;find_id=36063&amp;set_filter=Y" TargetMode="External"/><Relationship Id="rId549" Type="http://schemas.openxmlformats.org/officeDocument/2006/relationships/hyperlink" Target="../../../Desktop/&#1053;&#1086;&#1074;&#1072;&#1103;%20&#1087;&#1072;&#1087;&#1082;&#1072;/vote_user_list.php%3flang=ru&amp;find_id=36109&amp;set_filter=Y" TargetMode="External"/><Relationship Id="rId756" Type="http://schemas.openxmlformats.org/officeDocument/2006/relationships/hyperlink" Target="../../../Desktop/&#1053;&#1086;&#1074;&#1072;&#1103;%20&#1087;&#1072;&#1087;&#1082;&#1072;/vote_user_list.php%3flang=ru&amp;find_id=36155&amp;set_filter=Y" TargetMode="External"/><Relationship Id="rId104" Type="http://schemas.openxmlformats.org/officeDocument/2006/relationships/hyperlink" Target="../../../Desktop/&#1053;&#1086;&#1074;&#1072;&#1103;%20&#1087;&#1072;&#1087;&#1082;&#1072;/vote_user_list.php%3flang=ru&amp;find_id=35901&amp;set_filter=Y" TargetMode="External"/><Relationship Id="rId188" Type="http://schemas.openxmlformats.org/officeDocument/2006/relationships/hyperlink" Target="../../../Desktop/&#1053;&#1086;&#1074;&#1072;&#1103;%20&#1087;&#1072;&#1087;&#1082;&#1072;/vote_user_list.php%3flang=ru&amp;find_id=36231&amp;set_filter=Y" TargetMode="External"/><Relationship Id="rId311" Type="http://schemas.openxmlformats.org/officeDocument/2006/relationships/hyperlink" Target="../../../Desktop/&#1053;&#1086;&#1074;&#1072;&#1103;%20&#1087;&#1072;&#1087;&#1082;&#1072;/vote_user_list.php%3flang=ru&amp;find_id=36104&amp;set_filter=Y" TargetMode="External"/><Relationship Id="rId395" Type="http://schemas.openxmlformats.org/officeDocument/2006/relationships/hyperlink" Target="../../../Desktop/&#1053;&#1086;&#1074;&#1072;&#1103;%20&#1087;&#1072;&#1087;&#1082;&#1072;/vote_user_list.php%3flang=ru&amp;find_id=25502&amp;set_filter=Y" TargetMode="External"/><Relationship Id="rId409" Type="http://schemas.openxmlformats.org/officeDocument/2006/relationships/hyperlink" Target="../../../Desktop/&#1053;&#1086;&#1074;&#1072;&#1103;%20&#1087;&#1072;&#1087;&#1082;&#1072;/vote_user_list.php%3flang=ru&amp;find_id=36166&amp;set_filter=Y" TargetMode="External"/><Relationship Id="rId963" Type="http://schemas.openxmlformats.org/officeDocument/2006/relationships/hyperlink" Target="../../../Desktop/&#1053;&#1086;&#1074;&#1072;&#1103;%20&#1087;&#1072;&#1087;&#1082;&#1072;/vote_user_list.php%3flang=ru&amp;find_id=36066&amp;set_filter=Y" TargetMode="External"/><Relationship Id="rId1039" Type="http://schemas.openxmlformats.org/officeDocument/2006/relationships/hyperlink" Target="../../../Desktop/&#1053;&#1086;&#1074;&#1072;&#1103;%20&#1087;&#1072;&#1087;&#1082;&#1072;/vote_user_list.php%3flang=ru&amp;find_id=36268&amp;set_filter=Y" TargetMode="External"/><Relationship Id="rId92" Type="http://schemas.openxmlformats.org/officeDocument/2006/relationships/hyperlink" Target="../../../Desktop/&#1053;&#1086;&#1074;&#1072;&#1103;%20&#1087;&#1072;&#1087;&#1082;&#1072;/vote_user_list.php%3flang=ru&amp;find_id=35901&amp;set_filter=Y" TargetMode="External"/><Relationship Id="rId616" Type="http://schemas.openxmlformats.org/officeDocument/2006/relationships/hyperlink" Target="../../../Desktop/&#1053;&#1086;&#1074;&#1072;&#1103;%20&#1087;&#1072;&#1087;&#1082;&#1072;/vote_user_list.php%3flang=ru&amp;find_id=37048&amp;set_filter=Y" TargetMode="External"/><Relationship Id="rId823" Type="http://schemas.openxmlformats.org/officeDocument/2006/relationships/hyperlink" Target="../../../Desktop/&#1053;&#1086;&#1074;&#1072;&#1103;%20&#1087;&#1072;&#1087;&#1082;&#1072;/vote_user_list.php%3flang=ru&amp;find_id=23423&amp;set_filter=Y" TargetMode="External"/><Relationship Id="rId255" Type="http://schemas.openxmlformats.org/officeDocument/2006/relationships/hyperlink" Target="../../../Desktop/&#1053;&#1086;&#1074;&#1072;&#1103;%20&#1087;&#1072;&#1087;&#1082;&#1072;/vote_user_list.php%3flang=ru&amp;find_id=31877&amp;set_filter=Y" TargetMode="External"/><Relationship Id="rId462" Type="http://schemas.openxmlformats.org/officeDocument/2006/relationships/hyperlink" Target="../../../Desktop/&#1053;&#1086;&#1074;&#1072;&#1103;%20&#1087;&#1072;&#1087;&#1082;&#1072;/vote_user_list.php%3flang=ru&amp;find_id=21878&amp;set_filter=Y" TargetMode="External"/><Relationship Id="rId115" Type="http://schemas.openxmlformats.org/officeDocument/2006/relationships/hyperlink" Target="../../../Desktop/&#1053;&#1086;&#1074;&#1072;&#1103;%20&#1087;&#1072;&#1087;&#1082;&#1072;/vote_user_list.php%3flang=ru&amp;find_id=33395&amp;set_filter=Y" TargetMode="External"/><Relationship Id="rId322" Type="http://schemas.openxmlformats.org/officeDocument/2006/relationships/hyperlink" Target="../../../Desktop/&#1053;&#1086;&#1074;&#1072;&#1103;%20&#1087;&#1072;&#1087;&#1082;&#1072;/vote_user_list.php%3flang=ru&amp;find_id=36019&amp;set_filter=Y" TargetMode="External"/><Relationship Id="rId767" Type="http://schemas.openxmlformats.org/officeDocument/2006/relationships/hyperlink" Target="../../../Desktop/&#1053;&#1086;&#1074;&#1072;&#1103;%20&#1087;&#1072;&#1087;&#1082;&#1072;/vote_user_list.php%3flang=ru&amp;find_id=30835&amp;set_filter=Y" TargetMode="External"/><Relationship Id="rId974" Type="http://schemas.openxmlformats.org/officeDocument/2006/relationships/hyperlink" Target="../../../Desktop/&#1053;&#1086;&#1074;&#1072;&#1103;%20&#1087;&#1072;&#1087;&#1082;&#1072;/vote_user_list.php%3flang=ru&amp;find_id=36154&amp;set_filter=Y" TargetMode="External"/><Relationship Id="rId199" Type="http://schemas.openxmlformats.org/officeDocument/2006/relationships/hyperlink" Target="../../../Desktop/&#1053;&#1086;&#1074;&#1072;&#1103;%20&#1087;&#1072;&#1087;&#1082;&#1072;/vote_user_list.php%3flang=ru&amp;find_id=22720&amp;set_filter=Y" TargetMode="External"/><Relationship Id="rId627" Type="http://schemas.openxmlformats.org/officeDocument/2006/relationships/hyperlink" Target="../../../Desktop/&#1053;&#1086;&#1074;&#1072;&#1103;%20&#1087;&#1072;&#1087;&#1082;&#1072;/vote_user_list.php%3flang=ru&amp;find_id=37048&amp;set_filter=Y" TargetMode="External"/><Relationship Id="rId834" Type="http://schemas.openxmlformats.org/officeDocument/2006/relationships/hyperlink" Target="../../../Desktop/&#1053;&#1086;&#1074;&#1072;&#1103;%20&#1087;&#1072;&#1087;&#1082;&#1072;/vote_user_list.php%3flang=ru&amp;find_id=36943&amp;set_filter=Y" TargetMode="External"/><Relationship Id="rId266" Type="http://schemas.openxmlformats.org/officeDocument/2006/relationships/hyperlink" Target="../../../Desktop/&#1053;&#1086;&#1074;&#1072;&#1103;%20&#1087;&#1072;&#1087;&#1082;&#1072;/vote_user_list.php%3flang=ru&amp;find_id=35957&amp;set_filter=Y" TargetMode="External"/><Relationship Id="rId473" Type="http://schemas.openxmlformats.org/officeDocument/2006/relationships/hyperlink" Target="../../../Desktop/&#1053;&#1086;&#1074;&#1072;&#1103;%20&#1087;&#1072;&#1087;&#1082;&#1072;/vote_user_list.php%3flang=ru&amp;find_id=33997&amp;set_filter=Y" TargetMode="External"/><Relationship Id="rId680" Type="http://schemas.openxmlformats.org/officeDocument/2006/relationships/hyperlink" Target="../../../Desktop/&#1053;&#1086;&#1074;&#1072;&#1103;%20&#1087;&#1072;&#1087;&#1082;&#1072;/vote_user_list.php%3flang=ru&amp;find_id=37018&amp;set_filter=Y" TargetMode="External"/><Relationship Id="rId901" Type="http://schemas.openxmlformats.org/officeDocument/2006/relationships/hyperlink" Target="../../../Desktop/&#1053;&#1086;&#1074;&#1072;&#1103;%20&#1087;&#1072;&#1087;&#1082;&#1072;/vote_user_list.php%3flang=ru&amp;find_id=36081&amp;set_filter=Y" TargetMode="External"/><Relationship Id="rId30" Type="http://schemas.openxmlformats.org/officeDocument/2006/relationships/hyperlink" Target="../../../Desktop/&#1053;&#1086;&#1074;&#1072;&#1103;%20&#1087;&#1072;&#1087;&#1082;&#1072;/vote_user_list.php%3flang=ru&amp;find_id=36200&amp;set_filter=Y" TargetMode="External"/><Relationship Id="rId126" Type="http://schemas.openxmlformats.org/officeDocument/2006/relationships/hyperlink" Target="../../../Desktop/&#1053;&#1086;&#1074;&#1072;&#1103;%20&#1087;&#1072;&#1087;&#1082;&#1072;/vote_user_list.php%3flang=ru&amp;find_id=35910&amp;set_filter=Y" TargetMode="External"/><Relationship Id="rId333" Type="http://schemas.openxmlformats.org/officeDocument/2006/relationships/hyperlink" Target="../../../Desktop/&#1053;&#1086;&#1074;&#1072;&#1103;%20&#1087;&#1072;&#1087;&#1082;&#1072;/vote_user_list.php%3flang=ru&amp;find_id=36421&amp;set_filter=Y" TargetMode="External"/><Relationship Id="rId540" Type="http://schemas.openxmlformats.org/officeDocument/2006/relationships/hyperlink" Target="../../../Desktop/&#1053;&#1086;&#1074;&#1072;&#1103;%20&#1087;&#1072;&#1087;&#1082;&#1072;/vote_user_list.php%3flang=ru&amp;find_id=36290&amp;set_filter=Y" TargetMode="External"/><Relationship Id="rId778" Type="http://schemas.openxmlformats.org/officeDocument/2006/relationships/hyperlink" Target="../../../Desktop/&#1053;&#1086;&#1074;&#1072;&#1103;%20&#1087;&#1072;&#1087;&#1082;&#1072;/vote_user_list.php%3flang=ru&amp;find_id=36379&amp;set_filter=Y" TargetMode="External"/><Relationship Id="rId985" Type="http://schemas.openxmlformats.org/officeDocument/2006/relationships/hyperlink" Target="../../../Desktop/&#1053;&#1086;&#1074;&#1072;&#1103;%20&#1087;&#1072;&#1087;&#1082;&#1072;/vote_user_list.php%3flang=ru&amp;find_id=36043&amp;set_filter=Y" TargetMode="External"/><Relationship Id="rId638" Type="http://schemas.openxmlformats.org/officeDocument/2006/relationships/hyperlink" Target="../../../Desktop/&#1053;&#1086;&#1074;&#1072;&#1103;%20&#1087;&#1072;&#1087;&#1082;&#1072;/vote_user_list.php%3flang=ru&amp;find_id=37018&amp;set_filter=Y" TargetMode="External"/><Relationship Id="rId845" Type="http://schemas.openxmlformats.org/officeDocument/2006/relationships/hyperlink" Target="../../../Desktop/&#1053;&#1086;&#1074;&#1072;&#1103;%20&#1087;&#1072;&#1087;&#1082;&#1072;/vote_user_list.php%3flang=ru&amp;find_id=36187&amp;set_filter=Y" TargetMode="External"/><Relationship Id="rId1030" Type="http://schemas.openxmlformats.org/officeDocument/2006/relationships/hyperlink" Target="../../../Desktop/&#1053;&#1086;&#1074;&#1072;&#1103;%20&#1087;&#1072;&#1087;&#1082;&#1072;/vote_user_list.php%3flang=ru&amp;find_id=36287&amp;set_filter=Y" TargetMode="External"/><Relationship Id="rId277" Type="http://schemas.openxmlformats.org/officeDocument/2006/relationships/hyperlink" Target="../../../Desktop/&#1053;&#1086;&#1074;&#1072;&#1103;%20&#1087;&#1072;&#1087;&#1082;&#1072;/vote_user_list.php%3flang=ru&amp;find_id=32682&amp;set_filter=Y" TargetMode="External"/><Relationship Id="rId400" Type="http://schemas.openxmlformats.org/officeDocument/2006/relationships/hyperlink" Target="../../../Desktop/&#1053;&#1086;&#1074;&#1072;&#1103;%20&#1087;&#1072;&#1087;&#1082;&#1072;/vote_user_list.php%3flang=ru&amp;find_id=32993&amp;set_filter=Y" TargetMode="External"/><Relationship Id="rId484" Type="http://schemas.openxmlformats.org/officeDocument/2006/relationships/hyperlink" Target="../../../Desktop/&#1053;&#1086;&#1074;&#1072;&#1103;%20&#1087;&#1072;&#1087;&#1082;&#1072;/vote_user_list.php%3flang=ru&amp;find_id=36016&amp;set_filter=Y" TargetMode="External"/><Relationship Id="rId705" Type="http://schemas.openxmlformats.org/officeDocument/2006/relationships/hyperlink" Target="../../../Desktop/&#1053;&#1086;&#1074;&#1072;&#1103;%20&#1087;&#1072;&#1087;&#1082;&#1072;/vote_user_list.php%3flang=ru&amp;find_id=36124&amp;set_filter=Y" TargetMode="External"/><Relationship Id="rId137" Type="http://schemas.openxmlformats.org/officeDocument/2006/relationships/hyperlink" Target="../../../Desktop/&#1053;&#1086;&#1074;&#1072;&#1103;%20&#1087;&#1072;&#1087;&#1082;&#1072;/vote_user_list.php%3flang=ru&amp;find_id=35899&amp;set_filter=Y" TargetMode="External"/><Relationship Id="rId344" Type="http://schemas.openxmlformats.org/officeDocument/2006/relationships/hyperlink" Target="../../../Desktop/&#1053;&#1086;&#1074;&#1072;&#1103;%20&#1087;&#1072;&#1087;&#1082;&#1072;/vote_user_list.php%3flang=ru&amp;find_id=36394&amp;set_filter=Y" TargetMode="External"/><Relationship Id="rId691" Type="http://schemas.openxmlformats.org/officeDocument/2006/relationships/hyperlink" Target="../../../Desktop/&#1053;&#1086;&#1074;&#1072;&#1103;%20&#1087;&#1072;&#1087;&#1082;&#1072;/vote_user_list.php%3flang=ru&amp;find_id=37083&amp;set_filter=Y" TargetMode="External"/><Relationship Id="rId789" Type="http://schemas.openxmlformats.org/officeDocument/2006/relationships/hyperlink" Target="../../../Desktop/&#1053;&#1086;&#1074;&#1072;&#1103;%20&#1087;&#1072;&#1087;&#1082;&#1072;/vote_user_list.php%3flang=ru&amp;find_id=36177&amp;set_filter=Y" TargetMode="External"/><Relationship Id="rId912" Type="http://schemas.openxmlformats.org/officeDocument/2006/relationships/hyperlink" Target="../../../Desktop/&#1053;&#1086;&#1074;&#1072;&#1103;%20&#1087;&#1072;&#1087;&#1082;&#1072;/vote_user_list.php%3flang=ru&amp;find_id=36018&amp;set_filter=Y" TargetMode="External"/><Relationship Id="rId996" Type="http://schemas.openxmlformats.org/officeDocument/2006/relationships/hyperlink" Target="../../../Desktop/&#1053;&#1086;&#1074;&#1072;&#1103;%20&#1087;&#1072;&#1087;&#1082;&#1072;/vote_user_list.php%3flang=ru&amp;find_id=35991&amp;set_filter=Y" TargetMode="External"/><Relationship Id="rId41" Type="http://schemas.openxmlformats.org/officeDocument/2006/relationships/hyperlink" Target="../../../Desktop/&#1053;&#1086;&#1074;&#1072;&#1103;%20&#1087;&#1072;&#1087;&#1082;&#1072;/vote_user_list.php%3flang=ru&amp;find_id=37094&amp;set_filter=Y" TargetMode="External"/><Relationship Id="rId551" Type="http://schemas.openxmlformats.org/officeDocument/2006/relationships/hyperlink" Target="../../../Desktop/&#1053;&#1086;&#1074;&#1072;&#1103;%20&#1087;&#1072;&#1087;&#1082;&#1072;/vote_user_list.php%3flang=ru&amp;find_id=35244&amp;set_filter=Y" TargetMode="External"/><Relationship Id="rId649" Type="http://schemas.openxmlformats.org/officeDocument/2006/relationships/hyperlink" Target="../../../Desktop/&#1053;&#1086;&#1074;&#1072;&#1103;%20&#1087;&#1072;&#1087;&#1082;&#1072;/vote_user_list.php%3flang=ru&amp;find_id=37107&amp;set_filter=Y" TargetMode="External"/><Relationship Id="rId856" Type="http://schemas.openxmlformats.org/officeDocument/2006/relationships/hyperlink" Target="../../../Desktop/&#1053;&#1086;&#1074;&#1072;&#1103;%20&#1087;&#1072;&#1087;&#1082;&#1072;/vote_user_list.php%3flang=ru&amp;find_id=36377&amp;set_filter=Y" TargetMode="External"/><Relationship Id="rId190" Type="http://schemas.openxmlformats.org/officeDocument/2006/relationships/hyperlink" Target="../../../Desktop/&#1053;&#1086;&#1074;&#1072;&#1103;%20&#1087;&#1072;&#1087;&#1082;&#1072;/vote_user_list.php%3flang=ru&amp;find_id=32993&amp;set_filter=Y" TargetMode="External"/><Relationship Id="rId204" Type="http://schemas.openxmlformats.org/officeDocument/2006/relationships/hyperlink" Target="../../../Desktop/&#1053;&#1086;&#1074;&#1072;&#1103;%20&#1087;&#1072;&#1087;&#1082;&#1072;/vote_user_list.php%3flang=ru&amp;find_id=36025&amp;set_filter=Y" TargetMode="External"/><Relationship Id="rId288" Type="http://schemas.openxmlformats.org/officeDocument/2006/relationships/hyperlink" Target="../../../Desktop/&#1053;&#1086;&#1074;&#1072;&#1103;%20&#1087;&#1072;&#1087;&#1082;&#1072;/vote_user_list.php%3flang=ru&amp;find_id=30130&amp;set_filter=Y" TargetMode="External"/><Relationship Id="rId411" Type="http://schemas.openxmlformats.org/officeDocument/2006/relationships/hyperlink" Target="../../../Desktop/&#1053;&#1086;&#1074;&#1072;&#1103;%20&#1087;&#1072;&#1087;&#1082;&#1072;/vote_user_list.php%3flang=ru&amp;find_id=36158&amp;set_filter=Y" TargetMode="External"/><Relationship Id="rId509" Type="http://schemas.openxmlformats.org/officeDocument/2006/relationships/hyperlink" Target="../../../Desktop/&#1053;&#1086;&#1074;&#1072;&#1103;%20&#1087;&#1072;&#1087;&#1082;&#1072;/vote_user_list.php%3flang=ru&amp;find_id=35945&amp;set_filter=Y" TargetMode="External"/><Relationship Id="rId1041" Type="http://schemas.openxmlformats.org/officeDocument/2006/relationships/hyperlink" Target="../../../Desktop/&#1053;&#1086;&#1074;&#1072;&#1103;%20&#1087;&#1072;&#1087;&#1082;&#1072;/vote_user_list.php%3flang=ru&amp;find_id=36154&amp;set_filter=Y" TargetMode="External"/><Relationship Id="rId495" Type="http://schemas.openxmlformats.org/officeDocument/2006/relationships/hyperlink" Target="../../../Desktop/&#1053;&#1086;&#1074;&#1072;&#1103;%20&#1087;&#1072;&#1087;&#1082;&#1072;/vote_user_list.php%3flang=ru&amp;find_id=36000&amp;set_filter=Y" TargetMode="External"/><Relationship Id="rId716" Type="http://schemas.openxmlformats.org/officeDocument/2006/relationships/hyperlink" Target="../../../Desktop/&#1053;&#1086;&#1074;&#1072;&#1103;%20&#1087;&#1072;&#1087;&#1082;&#1072;/vote_user_list.php%3flang=ru&amp;find_id=37066&amp;set_filter=Y" TargetMode="External"/><Relationship Id="rId923" Type="http://schemas.openxmlformats.org/officeDocument/2006/relationships/hyperlink" Target="../../../Desktop/&#1053;&#1086;&#1074;&#1072;&#1103;%20&#1087;&#1072;&#1087;&#1082;&#1072;/vote_user_list.php%3flang=ru&amp;find_id=25508&amp;set_filter=Y" TargetMode="External"/><Relationship Id="rId52" Type="http://schemas.openxmlformats.org/officeDocument/2006/relationships/hyperlink" Target="../../../Desktop/&#1053;&#1086;&#1074;&#1072;&#1103;%20&#1087;&#1072;&#1087;&#1082;&#1072;/vote_user_list.php%3flang=ru&amp;find_id=37042&amp;set_filter=Y" TargetMode="External"/><Relationship Id="rId148" Type="http://schemas.openxmlformats.org/officeDocument/2006/relationships/hyperlink" Target="../../../Desktop/&#1053;&#1086;&#1074;&#1072;&#1103;%20&#1087;&#1072;&#1087;&#1082;&#1072;/vote_user_list.php%3flang=ru&amp;find_id=36314&amp;set_filter=Y" TargetMode="External"/><Relationship Id="rId355" Type="http://schemas.openxmlformats.org/officeDocument/2006/relationships/hyperlink" Target="../../../Desktop/&#1053;&#1086;&#1074;&#1072;&#1103;%20&#1087;&#1072;&#1087;&#1082;&#1072;/vote_user_list.php%3flang=ru&amp;find_id=36370&amp;set_filter=Y" TargetMode="External"/><Relationship Id="rId562" Type="http://schemas.openxmlformats.org/officeDocument/2006/relationships/hyperlink" Target="../../../Desktop/&#1053;&#1086;&#1074;&#1072;&#1103;%20&#1087;&#1072;&#1087;&#1082;&#1072;/vote_user_list.php%3flang=ru&amp;find_id=21614&amp;set_filter=Y" TargetMode="External"/><Relationship Id="rId215" Type="http://schemas.openxmlformats.org/officeDocument/2006/relationships/hyperlink" Target="../../../Desktop/&#1053;&#1086;&#1074;&#1072;&#1103;%20&#1087;&#1072;&#1087;&#1082;&#1072;/vote_user_list.php%3flang=ru&amp;find_id=31324&amp;set_filter=Y" TargetMode="External"/><Relationship Id="rId422" Type="http://schemas.openxmlformats.org/officeDocument/2006/relationships/hyperlink" Target="../../../Desktop/&#1053;&#1086;&#1074;&#1072;&#1103;%20&#1087;&#1072;&#1087;&#1082;&#1072;/vote_user_list.php%3flang=ru&amp;find_id=36132&amp;set_filter=Y" TargetMode="External"/><Relationship Id="rId867" Type="http://schemas.openxmlformats.org/officeDocument/2006/relationships/hyperlink" Target="../../../Desktop/&#1053;&#1086;&#1074;&#1072;&#1103;%20&#1087;&#1072;&#1087;&#1082;&#1072;/vote_user_list.php%3flang=ru&amp;find_id=36281&amp;set_filter=Y" TargetMode="External"/><Relationship Id="rId1052" Type="http://schemas.openxmlformats.org/officeDocument/2006/relationships/hyperlink" Target="../../../Desktop/&#1053;&#1086;&#1074;&#1072;&#1103;%20&#1087;&#1072;&#1087;&#1082;&#1072;/vote_user_list.php%3flang=ru&amp;find_id=36101&amp;set_filter=Y" TargetMode="External"/><Relationship Id="rId299" Type="http://schemas.openxmlformats.org/officeDocument/2006/relationships/hyperlink" Target="../../../Desktop/&#1053;&#1086;&#1074;&#1072;&#1103;%20&#1087;&#1072;&#1087;&#1082;&#1072;/vote_user_list.php%3flang=ru&amp;find_id=34238&amp;set_filter=Y" TargetMode="External"/><Relationship Id="rId727" Type="http://schemas.openxmlformats.org/officeDocument/2006/relationships/hyperlink" Target="../../../Desktop/&#1053;&#1086;&#1074;&#1072;&#1103;%20&#1087;&#1072;&#1087;&#1082;&#1072;/vote_user_list.php%3flang=ru&amp;find_id=37064&amp;set_filter=Y" TargetMode="External"/><Relationship Id="rId934" Type="http://schemas.openxmlformats.org/officeDocument/2006/relationships/hyperlink" Target="../../../Desktop/&#1053;&#1086;&#1074;&#1072;&#1103;%20&#1087;&#1072;&#1087;&#1082;&#1072;/vote_user_list.php%3flang=ru&amp;find_id=35965&amp;set_filter=Y" TargetMode="External"/><Relationship Id="rId63" Type="http://schemas.openxmlformats.org/officeDocument/2006/relationships/hyperlink" Target="../../../Desktop/&#1053;&#1086;&#1074;&#1072;&#1103;%20&#1087;&#1072;&#1087;&#1082;&#1072;/vote_user_list.php%3flang=ru&amp;find_id=37032&amp;set_filter=Y" TargetMode="External"/><Relationship Id="rId159" Type="http://schemas.openxmlformats.org/officeDocument/2006/relationships/hyperlink" Target="../../../Desktop/&#1053;&#1086;&#1074;&#1072;&#1103;%20&#1087;&#1072;&#1087;&#1082;&#1072;/vote_user_list.php%3flang=ru&amp;find_id=36178&amp;set_filter=Y" TargetMode="External"/><Relationship Id="rId366" Type="http://schemas.openxmlformats.org/officeDocument/2006/relationships/hyperlink" Target="../../../Desktop/&#1053;&#1086;&#1074;&#1072;&#1103;%20&#1087;&#1072;&#1087;&#1082;&#1072;/vote_user_list.php%3flang=ru&amp;find_id=36347&amp;set_filter=Y" TargetMode="External"/><Relationship Id="rId573" Type="http://schemas.openxmlformats.org/officeDocument/2006/relationships/hyperlink" Target="../../../Desktop/&#1053;&#1086;&#1074;&#1072;&#1103;%20&#1087;&#1072;&#1087;&#1082;&#1072;/vote_user_list.php%3flang=ru&amp;find_id=34137&amp;set_filter=Y" TargetMode="External"/><Relationship Id="rId780" Type="http://schemas.openxmlformats.org/officeDocument/2006/relationships/hyperlink" Target="../../../Desktop/&#1053;&#1086;&#1074;&#1072;&#1103;%20&#1087;&#1072;&#1087;&#1082;&#1072;/vote_user_list.php%3flang=ru&amp;find_id=36322&amp;set_filter=Y" TargetMode="External"/><Relationship Id="rId226" Type="http://schemas.openxmlformats.org/officeDocument/2006/relationships/hyperlink" Target="../../../Desktop/&#1053;&#1086;&#1074;&#1072;&#1103;%20&#1087;&#1072;&#1087;&#1082;&#1072;/vote_user_list.php%3flang=ru&amp;find_id=36085&amp;set_filter=Y" TargetMode="External"/><Relationship Id="rId433" Type="http://schemas.openxmlformats.org/officeDocument/2006/relationships/hyperlink" Target="../../../Desktop/&#1053;&#1086;&#1074;&#1072;&#1103;%20&#1087;&#1072;&#1087;&#1082;&#1072;/vote_user_list.php%3flang=ru&amp;find_id=36098&amp;set_filter=Y" TargetMode="External"/><Relationship Id="rId878" Type="http://schemas.openxmlformats.org/officeDocument/2006/relationships/hyperlink" Target="../../../Desktop/&#1053;&#1086;&#1074;&#1072;&#1103;%20&#1087;&#1072;&#1087;&#1082;&#1072;/vote_user_list.php%3flang=ru&amp;find_id=36176&amp;set_filter=Y" TargetMode="External"/><Relationship Id="rId1063" Type="http://schemas.openxmlformats.org/officeDocument/2006/relationships/hyperlink" Target="../../../Desktop/&#1053;&#1086;&#1074;&#1072;&#1103;%20&#1087;&#1072;&#1087;&#1082;&#1072;/vote_user_list.php%3flang=ru&amp;find_id=21007&amp;set_filter=Y" TargetMode="External"/><Relationship Id="rId640" Type="http://schemas.openxmlformats.org/officeDocument/2006/relationships/hyperlink" Target="../../../Desktop/&#1053;&#1086;&#1074;&#1072;&#1103;%20&#1087;&#1072;&#1087;&#1082;&#1072;/vote_user_list.php%3flang=ru&amp;find_id=37018&amp;set_filter=Y" TargetMode="External"/><Relationship Id="rId738" Type="http://schemas.openxmlformats.org/officeDocument/2006/relationships/hyperlink" Target="../../../Desktop/&#1053;&#1086;&#1074;&#1072;&#1103;%20&#1087;&#1072;&#1087;&#1082;&#1072;/vote_user_list.php%3flang=ru&amp;find_id=37059&amp;set_filter=Y" TargetMode="External"/><Relationship Id="rId945" Type="http://schemas.openxmlformats.org/officeDocument/2006/relationships/hyperlink" Target="../../../Desktop/&#1053;&#1086;&#1074;&#1072;&#1103;%20&#1087;&#1072;&#1087;&#1082;&#1072;/vote_user_list.php%3flang=ru&amp;find_id=31229&amp;set_filter=Y" TargetMode="External"/><Relationship Id="rId74" Type="http://schemas.openxmlformats.org/officeDocument/2006/relationships/hyperlink" Target="../../../Desktop/&#1053;&#1086;&#1074;&#1072;&#1103;%20&#1087;&#1072;&#1087;&#1082;&#1072;/vote_user_list.php%3flang=ru&amp;find_id=37085&amp;set_filter=Y" TargetMode="External"/><Relationship Id="rId377" Type="http://schemas.openxmlformats.org/officeDocument/2006/relationships/hyperlink" Target="../../../Desktop/&#1053;&#1086;&#1074;&#1072;&#1103;%20&#1087;&#1072;&#1087;&#1082;&#1072;/vote_user_list.php%3flang=ru&amp;find_id=36025&amp;set_filter=Y" TargetMode="External"/><Relationship Id="rId500" Type="http://schemas.openxmlformats.org/officeDocument/2006/relationships/hyperlink" Target="../../../Desktop/&#1053;&#1086;&#1074;&#1072;&#1103;%20&#1087;&#1072;&#1087;&#1082;&#1072;/vote_user_list.php%3flang=ru&amp;find_id=35993&amp;set_filter=Y" TargetMode="External"/><Relationship Id="rId584" Type="http://schemas.openxmlformats.org/officeDocument/2006/relationships/hyperlink" Target="../../../Desktop/&#1053;&#1086;&#1074;&#1072;&#1103;%20&#1087;&#1072;&#1087;&#1082;&#1072;/vote_user_list.php%3flang=ru&amp;find_id=35934&amp;set_filter=Y" TargetMode="External"/><Relationship Id="rId805" Type="http://schemas.openxmlformats.org/officeDocument/2006/relationships/hyperlink" Target="../../../Desktop/&#1053;&#1086;&#1074;&#1072;&#1103;%20&#1087;&#1072;&#1087;&#1082;&#1072;/vote_user_list.php%3flang=ru&amp;find_id=35941&amp;set_filter=Y" TargetMode="External"/><Relationship Id="rId5" Type="http://schemas.openxmlformats.org/officeDocument/2006/relationships/hyperlink" Target="../../../Desktop/&#1053;&#1086;&#1074;&#1072;&#1103;%20&#1087;&#1072;&#1087;&#1082;&#1072;/vote_user_list.php%3flang=ru&amp;find_id=36222&amp;set_filter=Y" TargetMode="External"/><Relationship Id="rId237" Type="http://schemas.openxmlformats.org/officeDocument/2006/relationships/hyperlink" Target="../../../Desktop/&#1053;&#1086;&#1074;&#1072;&#1103;%20&#1087;&#1072;&#1087;&#1082;&#1072;/vote_user_list.php%3flang=ru&amp;find_id=36040&amp;set_filter=Y" TargetMode="External"/><Relationship Id="rId791" Type="http://schemas.openxmlformats.org/officeDocument/2006/relationships/hyperlink" Target="../../../Desktop/&#1053;&#1086;&#1074;&#1072;&#1103;%20&#1087;&#1072;&#1087;&#1082;&#1072;/vote_user_list.php%3flang=ru&amp;find_id=36171&amp;set_filter=Y" TargetMode="External"/><Relationship Id="rId889" Type="http://schemas.openxmlformats.org/officeDocument/2006/relationships/hyperlink" Target="../../../Desktop/&#1053;&#1086;&#1074;&#1072;&#1103;%20&#1087;&#1072;&#1087;&#1082;&#1072;/vote_user_list.php%3flang=ru&amp;find_id=36131&amp;set_filter=Y" TargetMode="External"/><Relationship Id="rId1074" Type="http://schemas.openxmlformats.org/officeDocument/2006/relationships/hyperlink" Target="../../../Desktop/&#1053;&#1086;&#1074;&#1072;&#1103;%20&#1087;&#1072;&#1087;&#1082;&#1072;/vote_user_list.php%3flang=ru&amp;find_id=36007&amp;set_filter=Y" TargetMode="External"/><Relationship Id="rId444" Type="http://schemas.openxmlformats.org/officeDocument/2006/relationships/hyperlink" Target="../../../Desktop/&#1053;&#1086;&#1074;&#1072;&#1103;%20&#1087;&#1072;&#1087;&#1082;&#1072;/vote_user_list.php%3flang=ru&amp;find_id=21614&amp;set_filter=Y" TargetMode="External"/><Relationship Id="rId651" Type="http://schemas.openxmlformats.org/officeDocument/2006/relationships/hyperlink" Target="../../../Desktop/&#1053;&#1086;&#1074;&#1072;&#1103;%20&#1087;&#1072;&#1087;&#1082;&#1072;/vote_user_list.php%3flang=ru&amp;find_id=37048&amp;set_filter=Y" TargetMode="External"/><Relationship Id="rId749" Type="http://schemas.openxmlformats.org/officeDocument/2006/relationships/hyperlink" Target="../../../Desktop/&#1053;&#1086;&#1074;&#1072;&#1103;%20&#1087;&#1072;&#1087;&#1082;&#1072;/vote_user_list.php%3flang=ru&amp;find_id=37037&amp;set_filter=Y" TargetMode="External"/><Relationship Id="rId290" Type="http://schemas.openxmlformats.org/officeDocument/2006/relationships/hyperlink" Target="../../../Desktop/&#1053;&#1086;&#1074;&#1072;&#1103;%20&#1087;&#1072;&#1087;&#1082;&#1072;/vote_user_list.php%3flang=ru&amp;find_id=36425&amp;set_filter=Y" TargetMode="External"/><Relationship Id="rId304" Type="http://schemas.openxmlformats.org/officeDocument/2006/relationships/hyperlink" Target="../../../Desktop/&#1053;&#1086;&#1074;&#1072;&#1103;%20&#1087;&#1072;&#1087;&#1082;&#1072;/vote_user_list.php%3flang=ru&amp;find_id=32361&amp;set_filter=Y" TargetMode="External"/><Relationship Id="rId388" Type="http://schemas.openxmlformats.org/officeDocument/2006/relationships/hyperlink" Target="../../../Desktop/&#1053;&#1086;&#1074;&#1072;&#1103;%20&#1087;&#1072;&#1087;&#1082;&#1072;/vote_user_list.php%3flang=ru&amp;find_id=36307&amp;set_filter=Y" TargetMode="External"/><Relationship Id="rId511" Type="http://schemas.openxmlformats.org/officeDocument/2006/relationships/hyperlink" Target="../../../Desktop/&#1053;&#1086;&#1074;&#1072;&#1103;%20&#1087;&#1072;&#1087;&#1082;&#1072;/vote_user_list.php%3flang=ru&amp;find_id=37103&amp;set_filter=Y" TargetMode="External"/><Relationship Id="rId609" Type="http://schemas.openxmlformats.org/officeDocument/2006/relationships/hyperlink" Target="../../../Desktop/&#1053;&#1086;&#1074;&#1072;&#1103;%20&#1087;&#1072;&#1087;&#1082;&#1072;/vote_user_list.php%3flang=ru&amp;find_id=37018&amp;set_filter=Y" TargetMode="External"/><Relationship Id="rId956" Type="http://schemas.openxmlformats.org/officeDocument/2006/relationships/hyperlink" Target="../../../Desktop/&#1053;&#1086;&#1074;&#1072;&#1103;%20&#1087;&#1072;&#1087;&#1082;&#1072;/vote_user_list.php%3flang=ru&amp;find_id=36966&amp;set_filter=Y" TargetMode="External"/><Relationship Id="rId85" Type="http://schemas.openxmlformats.org/officeDocument/2006/relationships/hyperlink" Target="../../../Desktop/&#1053;&#1086;&#1074;&#1072;&#1103;%20&#1087;&#1072;&#1087;&#1082;&#1072;/vote_user_list.php%3flang=ru&amp;find_id=36424&amp;set_filter=Y" TargetMode="External"/><Relationship Id="rId150" Type="http://schemas.openxmlformats.org/officeDocument/2006/relationships/hyperlink" Target="../../../Desktop/&#1053;&#1086;&#1074;&#1072;&#1103;%20&#1087;&#1072;&#1087;&#1082;&#1072;/vote_user_list.php%3flang=ru&amp;find_id=35943&amp;set_filter=Y" TargetMode="External"/><Relationship Id="rId595" Type="http://schemas.openxmlformats.org/officeDocument/2006/relationships/hyperlink" Target="../../../Desktop/&#1053;&#1086;&#1074;&#1072;&#1103;%20&#1087;&#1072;&#1087;&#1082;&#1072;/vote_user_list.php%3flang=ru&amp;find_id=35922&amp;set_filter=Y" TargetMode="External"/><Relationship Id="rId816" Type="http://schemas.openxmlformats.org/officeDocument/2006/relationships/hyperlink" Target="../../../Desktop/&#1053;&#1086;&#1074;&#1072;&#1103;%20&#1087;&#1072;&#1087;&#1082;&#1072;/vote_user_list.php%3flang=ru&amp;find_id=37002&amp;set_filter=Y" TargetMode="External"/><Relationship Id="rId1001" Type="http://schemas.openxmlformats.org/officeDocument/2006/relationships/hyperlink" Target="../../../Desktop/&#1053;&#1086;&#1074;&#1072;&#1103;%20&#1087;&#1072;&#1087;&#1082;&#1072;/vote_user_list.php%3flang=ru&amp;find_id=37017&amp;set_filter=Y" TargetMode="External"/><Relationship Id="rId248" Type="http://schemas.openxmlformats.org/officeDocument/2006/relationships/hyperlink" Target="../../../Desktop/&#1053;&#1086;&#1074;&#1072;&#1103;%20&#1087;&#1072;&#1087;&#1082;&#1072;/vote_user_list.php%3flang=ru&amp;find_id=21882&amp;set_filter=Y" TargetMode="External"/><Relationship Id="rId455" Type="http://schemas.openxmlformats.org/officeDocument/2006/relationships/hyperlink" Target="../../../Desktop/&#1053;&#1086;&#1074;&#1072;&#1103;%20&#1087;&#1072;&#1087;&#1082;&#1072;/vote_user_list.php%3flang=ru&amp;find_id=36056&amp;set_filter=Y" TargetMode="External"/><Relationship Id="rId662" Type="http://schemas.openxmlformats.org/officeDocument/2006/relationships/hyperlink" Target="../../../Desktop/&#1053;&#1086;&#1074;&#1072;&#1103;%20&#1087;&#1072;&#1087;&#1082;&#1072;/vote_user_list.php%3flang=ru&amp;find_id=37050&amp;set_filter=Y" TargetMode="External"/><Relationship Id="rId12" Type="http://schemas.openxmlformats.org/officeDocument/2006/relationships/hyperlink" Target="../../../Desktop/&#1053;&#1086;&#1074;&#1072;&#1103;%20&#1087;&#1072;&#1087;&#1082;&#1072;/vote_user_list.php%3flang=ru&amp;find_id=36215&amp;set_filter=Y" TargetMode="External"/><Relationship Id="rId108" Type="http://schemas.openxmlformats.org/officeDocument/2006/relationships/hyperlink" Target="../../../Desktop/&#1053;&#1086;&#1074;&#1072;&#1103;%20&#1087;&#1072;&#1087;&#1082;&#1072;/vote_user_list.php%3flang=ru&amp;find_id=35503&amp;set_filter=Y" TargetMode="External"/><Relationship Id="rId315" Type="http://schemas.openxmlformats.org/officeDocument/2006/relationships/hyperlink" Target="../../../Desktop/&#1053;&#1086;&#1074;&#1072;&#1103;%20&#1087;&#1072;&#1087;&#1082;&#1072;/vote_user_list.php%3flang=ru&amp;find_id=31700&amp;set_filter=Y" TargetMode="External"/><Relationship Id="rId522" Type="http://schemas.openxmlformats.org/officeDocument/2006/relationships/hyperlink" Target="../../../Desktop/&#1053;&#1086;&#1074;&#1072;&#1103;%20&#1087;&#1072;&#1087;&#1082;&#1072;/vote_user_list.php%3flang=ru&amp;find_id=36940&amp;set_filter=Y" TargetMode="External"/><Relationship Id="rId967" Type="http://schemas.openxmlformats.org/officeDocument/2006/relationships/hyperlink" Target="../../../Desktop/&#1053;&#1086;&#1074;&#1072;&#1103;%20&#1087;&#1072;&#1087;&#1082;&#1072;/vote_user_list.php%3flang=ru&amp;find_id=36287&amp;set_filter=Y" TargetMode="External"/><Relationship Id="rId96" Type="http://schemas.openxmlformats.org/officeDocument/2006/relationships/hyperlink" Target="../../../Desktop/&#1053;&#1086;&#1074;&#1072;&#1103;%20&#1087;&#1072;&#1087;&#1082;&#1072;/vote_user_list.php%3flang=ru&amp;find_id=23045&amp;set_filter=Y" TargetMode="External"/><Relationship Id="rId161" Type="http://schemas.openxmlformats.org/officeDocument/2006/relationships/hyperlink" Target="../../../Desktop/&#1053;&#1086;&#1074;&#1072;&#1103;%20&#1087;&#1072;&#1087;&#1082;&#1072;/vote_user_list.php%3flang=ru&amp;find_id=36138&amp;set_filter=Y" TargetMode="External"/><Relationship Id="rId399" Type="http://schemas.openxmlformats.org/officeDocument/2006/relationships/hyperlink" Target="../../../Desktop/&#1053;&#1086;&#1074;&#1072;&#1103;%20&#1087;&#1072;&#1087;&#1082;&#1072;/vote_user_list.php%3flang=ru&amp;find_id=36230&amp;set_filter=Y" TargetMode="External"/><Relationship Id="rId827" Type="http://schemas.openxmlformats.org/officeDocument/2006/relationships/hyperlink" Target="../../../Desktop/&#1053;&#1086;&#1074;&#1072;&#1103;%20&#1087;&#1072;&#1087;&#1082;&#1072;/vote_user_list.php%3flang=ru&amp;find_id=36981&amp;set_filter=Y" TargetMode="External"/><Relationship Id="rId1012" Type="http://schemas.openxmlformats.org/officeDocument/2006/relationships/hyperlink" Target="../../../Desktop/&#1053;&#1086;&#1074;&#1072;&#1103;%20&#1087;&#1072;&#1087;&#1082;&#1072;/vote_user_list.php%3flang=ru&amp;find_id=36998&amp;set_filter=Y" TargetMode="External"/><Relationship Id="rId259" Type="http://schemas.openxmlformats.org/officeDocument/2006/relationships/hyperlink" Target="../../../Desktop/&#1053;&#1086;&#1074;&#1072;&#1103;%20&#1087;&#1072;&#1087;&#1082;&#1072;/vote_user_list.php%3flang=ru&amp;find_id=35966&amp;set_filter=Y" TargetMode="External"/><Relationship Id="rId466" Type="http://schemas.openxmlformats.org/officeDocument/2006/relationships/hyperlink" Target="../../../Desktop/&#1053;&#1086;&#1074;&#1072;&#1103;%20&#1087;&#1072;&#1087;&#1082;&#1072;/vote_user_list.php%3flang=ru&amp;find_id=36039&amp;set_filter=Y" TargetMode="External"/><Relationship Id="rId673" Type="http://schemas.openxmlformats.org/officeDocument/2006/relationships/hyperlink" Target="../../../Desktop/&#1053;&#1086;&#1074;&#1072;&#1103;%20&#1087;&#1072;&#1087;&#1082;&#1072;/vote_user_list.php%3flang=ru&amp;find_id=37097&amp;set_filter=Y" TargetMode="External"/><Relationship Id="rId880" Type="http://schemas.openxmlformats.org/officeDocument/2006/relationships/hyperlink" Target="../../../Desktop/&#1053;&#1086;&#1074;&#1072;&#1103;%20&#1087;&#1072;&#1087;&#1082;&#1072;/vote_user_list.php%3flang=ru&amp;find_id=36077&amp;set_filter=Y" TargetMode="External"/><Relationship Id="rId23" Type="http://schemas.openxmlformats.org/officeDocument/2006/relationships/hyperlink" Target="../../../Desktop/&#1053;&#1086;&#1074;&#1072;&#1103;%20&#1087;&#1072;&#1087;&#1082;&#1072;/vote_user_list.php%3flang=ru&amp;find_id=36195&amp;set_filter=Y" TargetMode="External"/><Relationship Id="rId119" Type="http://schemas.openxmlformats.org/officeDocument/2006/relationships/hyperlink" Target="../../../Desktop/&#1053;&#1086;&#1074;&#1072;&#1103;%20&#1087;&#1072;&#1087;&#1082;&#1072;/vote_user_list.php%3flang=ru&amp;find_id=35919&amp;set_filter=Y" TargetMode="External"/><Relationship Id="rId326" Type="http://schemas.openxmlformats.org/officeDocument/2006/relationships/hyperlink" Target="../../../Desktop/&#1053;&#1086;&#1074;&#1072;&#1103;%20&#1087;&#1072;&#1087;&#1082;&#1072;/vote_user_list.php%3flang=ru&amp;find_id=36004&amp;set_filter=Y" TargetMode="External"/><Relationship Id="rId533" Type="http://schemas.openxmlformats.org/officeDocument/2006/relationships/hyperlink" Target="../../../Desktop/&#1053;&#1086;&#1074;&#1072;&#1103;%20&#1087;&#1072;&#1087;&#1082;&#1072;/vote_user_list.php%3flang=ru&amp;find_id=25306&amp;set_filter=Y" TargetMode="External"/><Relationship Id="rId978" Type="http://schemas.openxmlformats.org/officeDocument/2006/relationships/hyperlink" Target="../../../Desktop/&#1053;&#1086;&#1074;&#1072;&#1103;%20&#1087;&#1072;&#1087;&#1082;&#1072;/vote_user_list.php%3flang=ru&amp;find_id=36099&amp;set_filter=Y" TargetMode="External"/><Relationship Id="rId740" Type="http://schemas.openxmlformats.org/officeDocument/2006/relationships/hyperlink" Target="../../../Desktop/&#1053;&#1086;&#1074;&#1072;&#1103;%20&#1087;&#1072;&#1087;&#1082;&#1072;/vote_user_list.php%3flang=ru&amp;find_id=37056&amp;set_filter=Y" TargetMode="External"/><Relationship Id="rId838" Type="http://schemas.openxmlformats.org/officeDocument/2006/relationships/hyperlink" Target="../../../Desktop/&#1053;&#1086;&#1074;&#1072;&#1103;%20&#1087;&#1072;&#1087;&#1082;&#1072;/vote_user_list.php%3flang=ru&amp;find_id=36219&amp;set_filter=Y" TargetMode="External"/><Relationship Id="rId1023" Type="http://schemas.openxmlformats.org/officeDocument/2006/relationships/hyperlink" Target="../../../Desktop/&#1053;&#1086;&#1074;&#1072;&#1103;%20&#1087;&#1072;&#1087;&#1082;&#1072;/vote_user_list.php%3flang=ru&amp;find_id=23016&amp;set_filter=Y" TargetMode="External"/><Relationship Id="rId172" Type="http://schemas.openxmlformats.org/officeDocument/2006/relationships/hyperlink" Target="../../../Desktop/&#1053;&#1086;&#1074;&#1072;&#1103;%20&#1087;&#1072;&#1087;&#1082;&#1072;/vote_user_list.php%3flang=ru&amp;find_id=32981&amp;set_filter=Y" TargetMode="External"/><Relationship Id="rId477" Type="http://schemas.openxmlformats.org/officeDocument/2006/relationships/hyperlink" Target="../../../Desktop/&#1053;&#1086;&#1074;&#1072;&#1103;%20&#1087;&#1072;&#1087;&#1082;&#1072;/vote_user_list.php%3flang=ru&amp;find_id=36027&amp;set_filter=Y" TargetMode="External"/><Relationship Id="rId600" Type="http://schemas.openxmlformats.org/officeDocument/2006/relationships/hyperlink" Target="../../../Desktop/&#1053;&#1086;&#1074;&#1072;&#1103;%20&#1087;&#1072;&#1087;&#1082;&#1072;/vote_user_list.php%3flang=ru&amp;find_id=35918&amp;set_filter=Y" TargetMode="External"/><Relationship Id="rId684" Type="http://schemas.openxmlformats.org/officeDocument/2006/relationships/hyperlink" Target="../../../Desktop/&#1053;&#1086;&#1074;&#1072;&#1103;%20&#1087;&#1072;&#1087;&#1082;&#1072;/vote_user_list.php%3flang=ru&amp;find_id=37090&amp;set_filter=Y" TargetMode="External"/><Relationship Id="rId337" Type="http://schemas.openxmlformats.org/officeDocument/2006/relationships/hyperlink" Target="../../../Desktop/&#1053;&#1086;&#1074;&#1072;&#1103;%20&#1087;&#1072;&#1087;&#1082;&#1072;/vote_user_list.php%3flang=ru&amp;find_id=36287&amp;set_filter=Y" TargetMode="External"/><Relationship Id="rId891" Type="http://schemas.openxmlformats.org/officeDocument/2006/relationships/hyperlink" Target="../../../Desktop/&#1053;&#1086;&#1074;&#1072;&#1103;%20&#1087;&#1072;&#1087;&#1082;&#1072;/vote_user_list.php%3flang=ru&amp;find_id=36121&amp;set_filter=Y" TargetMode="External"/><Relationship Id="rId905" Type="http://schemas.openxmlformats.org/officeDocument/2006/relationships/hyperlink" Target="../../../Desktop/&#1053;&#1086;&#1074;&#1072;&#1103;%20&#1087;&#1072;&#1087;&#1082;&#1072;/vote_user_list.php%3flang=ru&amp;find_id=36074&amp;set_filter=Y" TargetMode="External"/><Relationship Id="rId989" Type="http://schemas.openxmlformats.org/officeDocument/2006/relationships/hyperlink" Target="../../../Desktop/&#1053;&#1086;&#1074;&#1072;&#1103;%20&#1087;&#1072;&#1087;&#1082;&#1072;/vote_user_list.php%3flang=ru&amp;find_id=36038&amp;set_filter=Y" TargetMode="External"/><Relationship Id="rId34" Type="http://schemas.openxmlformats.org/officeDocument/2006/relationships/hyperlink" Target="../../../Desktop/&#1053;&#1086;&#1074;&#1072;&#1103;%20&#1087;&#1072;&#1087;&#1082;&#1072;/vote_user_list.php%3flang=ru&amp;find_id=19544&amp;set_filter=Y" TargetMode="External"/><Relationship Id="rId544" Type="http://schemas.openxmlformats.org/officeDocument/2006/relationships/hyperlink" Target="../../../Desktop/&#1053;&#1086;&#1074;&#1072;&#1103;%20&#1087;&#1072;&#1087;&#1082;&#1072;/vote_user_list.php%3flang=ru&amp;find_id=36180&amp;set_filter=Y" TargetMode="External"/><Relationship Id="rId751" Type="http://schemas.openxmlformats.org/officeDocument/2006/relationships/hyperlink" Target="../../../Desktop/&#1053;&#1086;&#1074;&#1072;&#1103;%20&#1087;&#1072;&#1087;&#1082;&#1072;/vote_user_list.php%3flang=ru&amp;find_id=37018&amp;set_filter=Y" TargetMode="External"/><Relationship Id="rId849" Type="http://schemas.openxmlformats.org/officeDocument/2006/relationships/hyperlink" Target="../../../Desktop/&#1053;&#1086;&#1074;&#1072;&#1103;%20&#1087;&#1072;&#1087;&#1082;&#1072;/vote_user_list.php%3flang=ru&amp;find_id=36218&amp;set_filter=Y" TargetMode="External"/><Relationship Id="rId183" Type="http://schemas.openxmlformats.org/officeDocument/2006/relationships/hyperlink" Target="../../../Desktop/&#1053;&#1086;&#1074;&#1072;&#1103;%20&#1087;&#1072;&#1087;&#1082;&#1072;/vote_user_list.php%3flang=ru&amp;find_id=36301&amp;set_filter=Y" TargetMode="External"/><Relationship Id="rId390" Type="http://schemas.openxmlformats.org/officeDocument/2006/relationships/hyperlink" Target="../../../Desktop/&#1053;&#1086;&#1074;&#1072;&#1103;%20&#1087;&#1072;&#1087;&#1082;&#1072;/vote_user_list.php%3flang=ru&amp;find_id=36298&amp;set_filter=Y" TargetMode="External"/><Relationship Id="rId404" Type="http://schemas.openxmlformats.org/officeDocument/2006/relationships/hyperlink" Target="../../../Desktop/&#1053;&#1086;&#1074;&#1072;&#1103;%20&#1087;&#1072;&#1087;&#1082;&#1072;/vote_user_list.php%3flang=ru&amp;find_id=22807&amp;set_filter=Y" TargetMode="External"/><Relationship Id="rId611" Type="http://schemas.openxmlformats.org/officeDocument/2006/relationships/hyperlink" Target="../../../Desktop/&#1053;&#1086;&#1074;&#1072;&#1103;%20&#1087;&#1072;&#1087;&#1082;&#1072;/vote_user_list.php%3flang=ru&amp;find_id=37018&amp;set_filter=Y" TargetMode="External"/><Relationship Id="rId1034" Type="http://schemas.openxmlformats.org/officeDocument/2006/relationships/hyperlink" Target="../../../Desktop/&#1053;&#1086;&#1074;&#1072;&#1103;%20&#1087;&#1072;&#1087;&#1082;&#1072;/vote_user_list.php%3flang=ru&amp;find_id=36342&amp;set_filter=Y" TargetMode="External"/><Relationship Id="rId250" Type="http://schemas.openxmlformats.org/officeDocument/2006/relationships/hyperlink" Target="../../../Desktop/&#1053;&#1086;&#1074;&#1072;&#1103;%20&#1087;&#1072;&#1087;&#1082;&#1072;/vote_user_list.php%3flang=ru&amp;find_id=35978&amp;set_filter=Y" TargetMode="External"/><Relationship Id="rId488" Type="http://schemas.openxmlformats.org/officeDocument/2006/relationships/hyperlink" Target="../../../Desktop/&#1053;&#1086;&#1074;&#1072;&#1103;%20&#1087;&#1072;&#1087;&#1082;&#1072;/vote_user_list.php%3flang=ru&amp;find_id=36012&amp;set_filter=Y" TargetMode="External"/><Relationship Id="rId695" Type="http://schemas.openxmlformats.org/officeDocument/2006/relationships/hyperlink" Target="../../../Desktop/&#1053;&#1086;&#1074;&#1072;&#1103;%20&#1087;&#1072;&#1087;&#1082;&#1072;/vote_user_list.php%3flang=ru&amp;find_id=31144&amp;set_filter=Y" TargetMode="External"/><Relationship Id="rId709" Type="http://schemas.openxmlformats.org/officeDocument/2006/relationships/hyperlink" Target="../../../Desktop/&#1053;&#1086;&#1074;&#1072;&#1103;%20&#1087;&#1072;&#1087;&#1082;&#1072;/vote_user_list.php%3flang=ru&amp;find_id=37071&amp;set_filter=Y" TargetMode="External"/><Relationship Id="rId916" Type="http://schemas.openxmlformats.org/officeDocument/2006/relationships/hyperlink" Target="../../../Desktop/&#1053;&#1086;&#1074;&#1072;&#1103;%20&#1087;&#1072;&#1087;&#1082;&#1072;/vote_user_list.php%3flang=ru&amp;find_id=36001&amp;set_filter=Y" TargetMode="External"/><Relationship Id="rId45" Type="http://schemas.openxmlformats.org/officeDocument/2006/relationships/hyperlink" Target="../../../Desktop/&#1053;&#1086;&#1074;&#1072;&#1103;%20&#1087;&#1072;&#1087;&#1082;&#1072;/vote_user_list.php%3flang=ru&amp;find_id=30415&amp;set_filter=Y" TargetMode="External"/><Relationship Id="rId110" Type="http://schemas.openxmlformats.org/officeDocument/2006/relationships/hyperlink" Target="../../../Desktop/&#1053;&#1086;&#1074;&#1072;&#1103;%20&#1087;&#1072;&#1087;&#1082;&#1072;/vote_user_list.php%3flang=ru&amp;find_id=35937&amp;set_filter=Y" TargetMode="External"/><Relationship Id="rId348" Type="http://schemas.openxmlformats.org/officeDocument/2006/relationships/hyperlink" Target="../../../Desktop/&#1053;&#1086;&#1074;&#1072;&#1103;%20&#1087;&#1072;&#1087;&#1082;&#1072;/vote_user_list.php%3flang=ru&amp;find_id=36383&amp;set_filter=Y" TargetMode="External"/><Relationship Id="rId555" Type="http://schemas.openxmlformats.org/officeDocument/2006/relationships/hyperlink" Target="../../../Desktop/&#1053;&#1086;&#1074;&#1072;&#1103;%20&#1087;&#1072;&#1087;&#1082;&#1072;/vote_user_list.php%3flang=ru&amp;find_id=32682&amp;set_filter=Y" TargetMode="External"/><Relationship Id="rId762" Type="http://schemas.openxmlformats.org/officeDocument/2006/relationships/hyperlink" Target="../../../Desktop/&#1053;&#1086;&#1074;&#1072;&#1103;%20&#1087;&#1072;&#1087;&#1082;&#1072;/vote_user_list.php%3flang=ru&amp;find_id=26303&amp;set_filter=Y" TargetMode="External"/><Relationship Id="rId194" Type="http://schemas.openxmlformats.org/officeDocument/2006/relationships/hyperlink" Target="../../../Desktop/&#1053;&#1086;&#1074;&#1072;&#1103;%20&#1087;&#1072;&#1087;&#1082;&#1072;/vote_user_list.php%3flang=ru&amp;find_id=36169&amp;set_filter=Y" TargetMode="External"/><Relationship Id="rId208" Type="http://schemas.openxmlformats.org/officeDocument/2006/relationships/hyperlink" Target="../../../Desktop/&#1053;&#1086;&#1074;&#1072;&#1103;%20&#1087;&#1072;&#1087;&#1082;&#1072;/vote_user_list.php%3flang=ru&amp;find_id=36121&amp;set_filter=Y" TargetMode="External"/><Relationship Id="rId415" Type="http://schemas.openxmlformats.org/officeDocument/2006/relationships/hyperlink" Target="../../../Desktop/&#1053;&#1086;&#1074;&#1072;&#1103;%20&#1087;&#1072;&#1087;&#1082;&#1072;/vote_user_list.php%3flang=ru&amp;find_id=36148&amp;set_filter=Y" TargetMode="External"/><Relationship Id="rId622" Type="http://schemas.openxmlformats.org/officeDocument/2006/relationships/hyperlink" Target="../../../Desktop/&#1053;&#1086;&#1074;&#1072;&#1103;%20&#1087;&#1072;&#1087;&#1082;&#1072;/vote_user_list.php%3flang=ru&amp;find_id=37029&amp;set_filter=Y" TargetMode="External"/><Relationship Id="rId1045" Type="http://schemas.openxmlformats.org/officeDocument/2006/relationships/hyperlink" Target="../../../Desktop/&#1053;&#1086;&#1074;&#1072;&#1103;%20&#1087;&#1072;&#1087;&#1082;&#1072;/vote_user_list.php%3flang=ru&amp;find_id=36146&amp;set_filter=Y" TargetMode="External"/><Relationship Id="rId261" Type="http://schemas.openxmlformats.org/officeDocument/2006/relationships/hyperlink" Target="../../../Desktop/&#1053;&#1086;&#1074;&#1072;&#1103;%20&#1087;&#1072;&#1087;&#1082;&#1072;/vote_user_list.php%3flang=ru&amp;find_id=35964&amp;set_filter=Y" TargetMode="External"/><Relationship Id="rId499" Type="http://schemas.openxmlformats.org/officeDocument/2006/relationships/hyperlink" Target="../../../Desktop/&#1053;&#1086;&#1074;&#1072;&#1103;%20&#1087;&#1072;&#1087;&#1082;&#1072;/vote_user_list.php%3flang=ru&amp;find_id=35995&amp;set_filter=Y" TargetMode="External"/><Relationship Id="rId927" Type="http://schemas.openxmlformats.org/officeDocument/2006/relationships/hyperlink" Target="../../../Desktop/&#1053;&#1086;&#1074;&#1072;&#1103;%20&#1087;&#1072;&#1087;&#1082;&#1072;/vote_user_list.php%3flang=ru&amp;find_id=35975&amp;set_filter=Y" TargetMode="External"/><Relationship Id="rId56" Type="http://schemas.openxmlformats.org/officeDocument/2006/relationships/hyperlink" Target="../../../Desktop/&#1053;&#1086;&#1074;&#1072;&#1103;%20&#1087;&#1072;&#1087;&#1082;&#1072;/vote_user_list.php%3flang=ru&amp;find_id=36510&amp;set_filter=Y" TargetMode="External"/><Relationship Id="rId359" Type="http://schemas.openxmlformats.org/officeDocument/2006/relationships/hyperlink" Target="../../../Desktop/&#1053;&#1086;&#1074;&#1072;&#1103;%20&#1087;&#1072;&#1087;&#1082;&#1072;/vote_user_list.php%3flang=ru&amp;find_id=36365&amp;set_filter=Y" TargetMode="External"/><Relationship Id="rId566" Type="http://schemas.openxmlformats.org/officeDocument/2006/relationships/hyperlink" Target="../../../Desktop/&#1053;&#1086;&#1074;&#1072;&#1103;%20&#1087;&#1072;&#1087;&#1082;&#1072;/vote_user_list.php%3flang=ru&amp;find_id=21239&amp;set_filter=Y" TargetMode="External"/><Relationship Id="rId773" Type="http://schemas.openxmlformats.org/officeDocument/2006/relationships/hyperlink" Target="../../../Desktop/&#1053;&#1086;&#1074;&#1072;&#1103;%20&#1087;&#1072;&#1087;&#1082;&#1072;/vote_user_list.php%3flang=ru&amp;find_id=35944&amp;set_filter=Y" TargetMode="External"/><Relationship Id="rId121" Type="http://schemas.openxmlformats.org/officeDocument/2006/relationships/hyperlink" Target="../../../Desktop/&#1053;&#1086;&#1074;&#1072;&#1103;%20&#1087;&#1072;&#1087;&#1082;&#1072;/vote_user_list.php%3flang=ru&amp;find_id=35916&amp;set_filter=Y" TargetMode="External"/><Relationship Id="rId219" Type="http://schemas.openxmlformats.org/officeDocument/2006/relationships/hyperlink" Target="../../../Desktop/&#1053;&#1086;&#1074;&#1072;&#1103;%20&#1087;&#1072;&#1087;&#1082;&#1072;/vote_user_list.php%3flang=ru&amp;find_id=31804&amp;set_filter=Y" TargetMode="External"/><Relationship Id="rId426" Type="http://schemas.openxmlformats.org/officeDocument/2006/relationships/hyperlink" Target="../../../Desktop/&#1053;&#1086;&#1074;&#1072;&#1103;%20&#1087;&#1072;&#1087;&#1082;&#1072;/vote_user_list.php%3flang=ru&amp;find_id=36119&amp;set_filter=Y" TargetMode="External"/><Relationship Id="rId633" Type="http://schemas.openxmlformats.org/officeDocument/2006/relationships/hyperlink" Target="../../../Desktop/&#1053;&#1086;&#1074;&#1072;&#1103;%20&#1087;&#1072;&#1087;&#1082;&#1072;/vote_user_list.php%3flang=ru&amp;find_id=37048&amp;set_filter=Y" TargetMode="External"/><Relationship Id="rId980" Type="http://schemas.openxmlformats.org/officeDocument/2006/relationships/hyperlink" Target="../../../Desktop/&#1053;&#1086;&#1074;&#1072;&#1103;%20&#1087;&#1072;&#1087;&#1082;&#1072;/vote_user_list.php%3flang=ru&amp;find_id=36071&amp;set_filter=Y" TargetMode="External"/><Relationship Id="rId1056" Type="http://schemas.openxmlformats.org/officeDocument/2006/relationships/hyperlink" Target="../../../Desktop/&#1053;&#1086;&#1074;&#1072;&#1103;%20&#1087;&#1072;&#1087;&#1082;&#1072;/vote_user_list.php%3flang=ru&amp;find_id=35998&amp;set_filter=Y" TargetMode="External"/><Relationship Id="rId840" Type="http://schemas.openxmlformats.org/officeDocument/2006/relationships/hyperlink" Target="../../../Desktop/&#1053;&#1086;&#1074;&#1072;&#1103;%20&#1087;&#1072;&#1087;&#1082;&#1072;/vote_user_list.php%3flang=ru&amp;find_id=36192&amp;set_filter=Y" TargetMode="External"/><Relationship Id="rId938" Type="http://schemas.openxmlformats.org/officeDocument/2006/relationships/hyperlink" Target="../../../Desktop/&#1053;&#1086;&#1074;&#1072;&#1103;%20&#1087;&#1072;&#1087;&#1082;&#1072;/vote_user_list.php%3flang=ru&amp;find_id=35960&amp;set_filter=Y" TargetMode="External"/><Relationship Id="rId67" Type="http://schemas.openxmlformats.org/officeDocument/2006/relationships/hyperlink" Target="../../../Desktop/&#1053;&#1086;&#1074;&#1072;&#1103;%20&#1087;&#1072;&#1087;&#1082;&#1072;/vote_user_list.php%3flang=ru&amp;find_id=37026&amp;set_filter=Y" TargetMode="External"/><Relationship Id="rId272" Type="http://schemas.openxmlformats.org/officeDocument/2006/relationships/hyperlink" Target="../../../Desktop/&#1053;&#1086;&#1074;&#1072;&#1103;%20&#1087;&#1072;&#1087;&#1082;&#1072;/vote_user_list.php%3flang=ru&amp;find_id=31229&amp;set_filter=Y" TargetMode="External"/><Relationship Id="rId577" Type="http://schemas.openxmlformats.org/officeDocument/2006/relationships/hyperlink" Target="../../../Desktop/&#1053;&#1086;&#1074;&#1072;&#1103;%20&#1087;&#1072;&#1087;&#1082;&#1072;/vote_user_list.php%3flang=ru&amp;find_id=30978&amp;set_filter=Y" TargetMode="External"/><Relationship Id="rId700" Type="http://schemas.openxmlformats.org/officeDocument/2006/relationships/hyperlink" Target="../../../Desktop/&#1053;&#1086;&#1074;&#1072;&#1103;%20&#1087;&#1072;&#1087;&#1082;&#1072;/vote_user_list.php%3flang=ru&amp;find_id=37072&amp;set_filter=Y" TargetMode="External"/><Relationship Id="rId132" Type="http://schemas.openxmlformats.org/officeDocument/2006/relationships/hyperlink" Target="../../../Desktop/&#1053;&#1086;&#1074;&#1072;&#1103;%20&#1087;&#1072;&#1087;&#1082;&#1072;/vote_user_list.php%3flang=ru&amp;find_id=35904&amp;set_filter=Y" TargetMode="External"/><Relationship Id="rId784" Type="http://schemas.openxmlformats.org/officeDocument/2006/relationships/hyperlink" Target="../../../Desktop/&#1053;&#1086;&#1074;&#1072;&#1103;%20&#1087;&#1072;&#1087;&#1082;&#1072;/vote_user_list.php%3flang=ru&amp;find_id=35944&amp;set_filter=Y" TargetMode="External"/><Relationship Id="rId991" Type="http://schemas.openxmlformats.org/officeDocument/2006/relationships/hyperlink" Target="../../../Desktop/&#1053;&#1086;&#1074;&#1072;&#1103;%20&#1087;&#1072;&#1087;&#1082;&#1072;/vote_user_list.php%3flang=ru&amp;find_id=23076&amp;set_filter=Y" TargetMode="External"/><Relationship Id="rId1067" Type="http://schemas.openxmlformats.org/officeDocument/2006/relationships/hyperlink" Target="../../../Desktop/&#1053;&#1086;&#1074;&#1072;&#1103;%20&#1087;&#1072;&#1087;&#1082;&#1072;/vote_user_list.php%3flang=ru&amp;find_id=35990&amp;set_filter=Y" TargetMode="External"/><Relationship Id="rId437" Type="http://schemas.openxmlformats.org/officeDocument/2006/relationships/hyperlink" Target="../../../Desktop/&#1053;&#1086;&#1074;&#1072;&#1103;%20&#1087;&#1072;&#1087;&#1082;&#1072;/vote_user_list.php%3flang=ru&amp;find_id=36090&amp;set_filter=Y" TargetMode="External"/><Relationship Id="rId644" Type="http://schemas.openxmlformats.org/officeDocument/2006/relationships/hyperlink" Target="../../../Desktop/&#1053;&#1086;&#1074;&#1072;&#1103;%20&#1087;&#1072;&#1087;&#1082;&#1072;/vote_user_list.php%3flang=ru&amp;find_id=37048&amp;set_filter=Y" TargetMode="External"/><Relationship Id="rId851" Type="http://schemas.openxmlformats.org/officeDocument/2006/relationships/hyperlink" Target="../../../Desktop/&#1053;&#1086;&#1074;&#1072;&#1103;%20&#1087;&#1072;&#1087;&#1082;&#1072;/vote_user_list.php%3flang=ru&amp;find_id=36423&amp;set_filter=Y" TargetMode="External"/><Relationship Id="rId283" Type="http://schemas.openxmlformats.org/officeDocument/2006/relationships/hyperlink" Target="../../../Desktop/&#1053;&#1086;&#1074;&#1072;&#1103;%20&#1087;&#1072;&#1087;&#1082;&#1072;/vote_user_list.php%3flang=ru&amp;find_id=36962&amp;set_filter=Y" TargetMode="External"/><Relationship Id="rId490" Type="http://schemas.openxmlformats.org/officeDocument/2006/relationships/hyperlink" Target="../../../Desktop/&#1053;&#1086;&#1074;&#1072;&#1103;%20&#1087;&#1072;&#1087;&#1082;&#1072;/vote_user_list.php%3flang=ru&amp;find_id=36008&amp;set_filter=Y" TargetMode="External"/><Relationship Id="rId504" Type="http://schemas.openxmlformats.org/officeDocument/2006/relationships/hyperlink" Target="../../../Desktop/&#1053;&#1086;&#1074;&#1072;&#1103;%20&#1087;&#1072;&#1087;&#1082;&#1072;/vote_user_list.php%3flang=ru&amp;find_id=35979&amp;set_filter=Y" TargetMode="External"/><Relationship Id="rId711" Type="http://schemas.openxmlformats.org/officeDocument/2006/relationships/hyperlink" Target="../../../Desktop/&#1053;&#1086;&#1074;&#1072;&#1103;%20&#1087;&#1072;&#1087;&#1082;&#1072;/vote_user_list.php%3flang=ru&amp;find_id=21931&amp;set_filter=Y" TargetMode="External"/><Relationship Id="rId949" Type="http://schemas.openxmlformats.org/officeDocument/2006/relationships/hyperlink" Target="../../../Desktop/&#1053;&#1086;&#1074;&#1072;&#1103;%20&#1087;&#1072;&#1087;&#1082;&#1072;/vote_user_list.php%3flang=ru&amp;find_id=36973&amp;set_filter=Y" TargetMode="External"/><Relationship Id="rId78" Type="http://schemas.openxmlformats.org/officeDocument/2006/relationships/hyperlink" Target="../../../Desktop/&#1053;&#1086;&#1074;&#1072;&#1103;%20&#1087;&#1072;&#1087;&#1082;&#1072;/vote_user_list.php%3flang=ru&amp;find_id=37061&amp;set_filter=Y" TargetMode="External"/><Relationship Id="rId143" Type="http://schemas.openxmlformats.org/officeDocument/2006/relationships/hyperlink" Target="../../../Desktop/&#1053;&#1086;&#1074;&#1072;&#1103;%20&#1087;&#1072;&#1087;&#1082;&#1072;/vote_user_list.php%3flang=ru&amp;find_id=36404&amp;set_filter=Y" TargetMode="External"/><Relationship Id="rId350" Type="http://schemas.openxmlformats.org/officeDocument/2006/relationships/hyperlink" Target="../../../Desktop/&#1053;&#1086;&#1074;&#1072;&#1103;%20&#1087;&#1072;&#1087;&#1082;&#1072;/vote_user_list.php%3flang=ru&amp;find_id=24840&amp;set_filter=Y" TargetMode="External"/><Relationship Id="rId588" Type="http://schemas.openxmlformats.org/officeDocument/2006/relationships/hyperlink" Target="../../../Desktop/&#1053;&#1086;&#1074;&#1072;&#1103;%20&#1087;&#1072;&#1087;&#1082;&#1072;/vote_user_list.php%3flang=ru&amp;find_id=35929&amp;set_filter=Y" TargetMode="External"/><Relationship Id="rId795" Type="http://schemas.openxmlformats.org/officeDocument/2006/relationships/hyperlink" Target="../../../Desktop/&#1053;&#1086;&#1074;&#1072;&#1103;%20&#1087;&#1072;&#1087;&#1082;&#1072;/vote_user_list.php%3flang=ru&amp;find_id=32993&amp;set_filter=Y" TargetMode="External"/><Relationship Id="rId809" Type="http://schemas.openxmlformats.org/officeDocument/2006/relationships/hyperlink" Target="../../../Desktop/&#1053;&#1086;&#1074;&#1072;&#1103;%20&#1087;&#1072;&#1087;&#1082;&#1072;/vote_user_list.php%3flang=ru&amp;find_id=37081&amp;set_filter=Y" TargetMode="External"/><Relationship Id="rId9" Type="http://schemas.openxmlformats.org/officeDocument/2006/relationships/hyperlink" Target="../../../Desktop/&#1053;&#1086;&#1074;&#1072;&#1103;%20&#1087;&#1072;&#1087;&#1082;&#1072;/vote_user_list.php%3flang=ru&amp;find_id=36217&amp;set_filter=Y" TargetMode="External"/><Relationship Id="rId210" Type="http://schemas.openxmlformats.org/officeDocument/2006/relationships/hyperlink" Target="../../../Desktop/&#1053;&#1086;&#1074;&#1072;&#1103;%20&#1087;&#1072;&#1087;&#1082;&#1072;/vote_user_list.php%3flang=ru&amp;find_id=36117&amp;set_filter=Y" TargetMode="External"/><Relationship Id="rId448" Type="http://schemas.openxmlformats.org/officeDocument/2006/relationships/hyperlink" Target="../../../Desktop/&#1053;&#1086;&#1074;&#1072;&#1103;%20&#1087;&#1072;&#1087;&#1082;&#1072;/vote_user_list.php%3flang=ru&amp;find_id=36073&amp;set_filter=Y" TargetMode="External"/><Relationship Id="rId655" Type="http://schemas.openxmlformats.org/officeDocument/2006/relationships/hyperlink" Target="../../../Desktop/&#1053;&#1086;&#1074;&#1072;&#1103;%20&#1087;&#1072;&#1087;&#1082;&#1072;/vote_user_list.php%3flang=ru&amp;find_id=37048&amp;set_filter=Y" TargetMode="External"/><Relationship Id="rId862" Type="http://schemas.openxmlformats.org/officeDocument/2006/relationships/hyperlink" Target="../../../Desktop/&#1053;&#1086;&#1074;&#1072;&#1103;%20&#1087;&#1072;&#1087;&#1082;&#1072;/vote_user_list.php%3flang=ru&amp;find_id=36303&amp;set_filter=Y" TargetMode="External"/><Relationship Id="rId1078" Type="http://schemas.openxmlformats.org/officeDocument/2006/relationships/hyperlink" Target="../../../Desktop/&#1053;&#1086;&#1074;&#1072;&#1103;%20&#1087;&#1072;&#1087;&#1082;&#1072;/vote_user_list.php%3flang=ru&amp;find_id=35939&amp;set_filter=Y" TargetMode="External"/><Relationship Id="rId294" Type="http://schemas.openxmlformats.org/officeDocument/2006/relationships/hyperlink" Target="../../../Desktop/&#1053;&#1086;&#1074;&#1072;&#1103;%20&#1087;&#1072;&#1087;&#1082;&#1072;/vote_user_list.php%3flang=ru&amp;find_id=36174&amp;set_filter=Y" TargetMode="External"/><Relationship Id="rId308" Type="http://schemas.openxmlformats.org/officeDocument/2006/relationships/hyperlink" Target="../../../Desktop/&#1053;&#1086;&#1074;&#1072;&#1103;%20&#1087;&#1072;&#1087;&#1082;&#1072;/vote_user_list.php%3flang=ru&amp;find_id=36116&amp;set_filter=Y" TargetMode="External"/><Relationship Id="rId515" Type="http://schemas.openxmlformats.org/officeDocument/2006/relationships/hyperlink" Target="../../../Desktop/&#1053;&#1086;&#1074;&#1072;&#1103;%20&#1087;&#1072;&#1087;&#1082;&#1072;/vote_user_list.php%3flang=ru&amp;find_id=36960&amp;set_filter=Y" TargetMode="External"/><Relationship Id="rId722" Type="http://schemas.openxmlformats.org/officeDocument/2006/relationships/hyperlink" Target="../../../Desktop/&#1053;&#1086;&#1074;&#1072;&#1103;%20&#1087;&#1072;&#1087;&#1082;&#1072;/vote_user_list.php%3flang=ru&amp;find_id=37064&amp;set_filter=Y" TargetMode="External"/><Relationship Id="rId89" Type="http://schemas.openxmlformats.org/officeDocument/2006/relationships/hyperlink" Target="../../../Desktop/&#1053;&#1086;&#1074;&#1072;&#1103;%20&#1087;&#1072;&#1087;&#1082;&#1072;/vote_user_list.php%3flang=ru&amp;find_id=36367&amp;set_filter=Y" TargetMode="External"/><Relationship Id="rId154" Type="http://schemas.openxmlformats.org/officeDocument/2006/relationships/hyperlink" Target="../../../Desktop/&#1053;&#1086;&#1074;&#1072;&#1103;%20&#1087;&#1072;&#1087;&#1082;&#1072;/vote_user_list.php%3flang=ru&amp;find_id=25242&amp;set_filter=Y" TargetMode="External"/><Relationship Id="rId361" Type="http://schemas.openxmlformats.org/officeDocument/2006/relationships/hyperlink" Target="../../../Desktop/&#1053;&#1086;&#1074;&#1072;&#1103;%20&#1087;&#1072;&#1087;&#1082;&#1072;/vote_user_list.php%3flang=ru&amp;find_id=36356&amp;set_filter=Y" TargetMode="External"/><Relationship Id="rId599" Type="http://schemas.openxmlformats.org/officeDocument/2006/relationships/hyperlink" Target="../../../Desktop/&#1053;&#1086;&#1074;&#1072;&#1103;%20&#1087;&#1072;&#1087;&#1082;&#1072;/vote_user_list.php%3flang=ru&amp;find_id=34115&amp;set_filter=Y" TargetMode="External"/><Relationship Id="rId1005" Type="http://schemas.openxmlformats.org/officeDocument/2006/relationships/hyperlink" Target="../../../Desktop/&#1053;&#1086;&#1074;&#1072;&#1103;%20&#1087;&#1072;&#1087;&#1082;&#1072;/vote_user_list.php%3flang=ru&amp;find_id=37010&amp;set_filter=Y" TargetMode="External"/><Relationship Id="rId459" Type="http://schemas.openxmlformats.org/officeDocument/2006/relationships/hyperlink" Target="../../../Desktop/&#1053;&#1086;&#1074;&#1072;&#1103;%20&#1087;&#1072;&#1087;&#1082;&#1072;/vote_user_list.php%3flang=ru&amp;find_id=32743&amp;set_filter=Y" TargetMode="External"/><Relationship Id="rId666" Type="http://schemas.openxmlformats.org/officeDocument/2006/relationships/hyperlink" Target="../../../Desktop/&#1053;&#1086;&#1074;&#1072;&#1103;%20&#1087;&#1072;&#1087;&#1082;&#1072;/vote_user_list.php%3flang=ru&amp;find_id=37048&amp;set_filter=Y" TargetMode="External"/><Relationship Id="rId873" Type="http://schemas.openxmlformats.org/officeDocument/2006/relationships/hyperlink" Target="../../../Desktop/&#1053;&#1086;&#1074;&#1072;&#1103;%20&#1087;&#1072;&#1087;&#1082;&#1072;/vote_user_list.php%3flang=ru&amp;find_id=36230&amp;set_filter=Y" TargetMode="External"/><Relationship Id="rId16" Type="http://schemas.openxmlformats.org/officeDocument/2006/relationships/hyperlink" Target="../../../Desktop/&#1053;&#1086;&#1074;&#1072;&#1103;%20&#1087;&#1072;&#1087;&#1082;&#1072;/vote_user_list.php%3flang=ru&amp;find_id=36209&amp;set_filter=Y" TargetMode="External"/><Relationship Id="rId221" Type="http://schemas.openxmlformats.org/officeDocument/2006/relationships/hyperlink" Target="../../../Desktop/&#1053;&#1086;&#1074;&#1072;&#1103;%20&#1087;&#1072;&#1087;&#1082;&#1072;/vote_user_list.php%3flang=ru&amp;find_id=36103&amp;set_filter=Y" TargetMode="External"/><Relationship Id="rId319" Type="http://schemas.openxmlformats.org/officeDocument/2006/relationships/hyperlink" Target="../../../Desktop/&#1053;&#1086;&#1074;&#1072;&#1103;%20&#1087;&#1072;&#1087;&#1082;&#1072;/vote_user_list.php%3flang=ru&amp;find_id=36065&amp;set_filter=Y" TargetMode="External"/><Relationship Id="rId526" Type="http://schemas.openxmlformats.org/officeDocument/2006/relationships/hyperlink" Target="../../../Desktop/&#1053;&#1086;&#1074;&#1072;&#1103;%20&#1087;&#1072;&#1087;&#1082;&#1072;/vote_user_list.php%3flang=ru&amp;find_id=36762&amp;set_filter=Y" TargetMode="External"/><Relationship Id="rId733" Type="http://schemas.openxmlformats.org/officeDocument/2006/relationships/hyperlink" Target="../../../Desktop/&#1053;&#1086;&#1074;&#1072;&#1103;%20&#1087;&#1072;&#1087;&#1082;&#1072;/vote_user_list.php%3flang=ru&amp;find_id=36123&amp;set_filter=Y" TargetMode="External"/><Relationship Id="rId940" Type="http://schemas.openxmlformats.org/officeDocument/2006/relationships/hyperlink" Target="../../../Desktop/&#1053;&#1086;&#1074;&#1072;&#1103;%20&#1087;&#1072;&#1087;&#1082;&#1072;/vote_user_list.php%3flang=ru&amp;find_id=25350&amp;set_filter=Y" TargetMode="External"/><Relationship Id="rId1016" Type="http://schemas.openxmlformats.org/officeDocument/2006/relationships/hyperlink" Target="../../../Desktop/&#1053;&#1086;&#1074;&#1072;&#1103;%20&#1087;&#1072;&#1087;&#1082;&#1072;/vote_user_list.php%3flang=ru&amp;find_id=36994&amp;set_filter=Y" TargetMode="External"/><Relationship Id="rId165" Type="http://schemas.openxmlformats.org/officeDocument/2006/relationships/hyperlink" Target="../../../Desktop/&#1053;&#1086;&#1074;&#1072;&#1103;%20&#1087;&#1072;&#1087;&#1082;&#1072;/vote_user_list.php%3flang=ru&amp;find_id=35947&amp;set_filter=Y" TargetMode="External"/><Relationship Id="rId372" Type="http://schemas.openxmlformats.org/officeDocument/2006/relationships/hyperlink" Target="../../../Desktop/&#1053;&#1086;&#1074;&#1072;&#1103;%20&#1087;&#1072;&#1087;&#1082;&#1072;/vote_user_list.php%3flang=ru&amp;find_id=36052&amp;set_filter=Y" TargetMode="External"/><Relationship Id="rId677" Type="http://schemas.openxmlformats.org/officeDocument/2006/relationships/hyperlink" Target="../../../Desktop/&#1053;&#1086;&#1074;&#1072;&#1103;%20&#1087;&#1072;&#1087;&#1082;&#1072;/vote_user_list.php%3flang=ru&amp;find_id=36124&amp;set_filter=Y" TargetMode="External"/><Relationship Id="rId800" Type="http://schemas.openxmlformats.org/officeDocument/2006/relationships/hyperlink" Target="../../../Desktop/&#1053;&#1086;&#1074;&#1072;&#1103;%20&#1087;&#1072;&#1087;&#1082;&#1072;/vote_user_list.php%3flang=ru&amp;find_id=35945&amp;set_filter=Y" TargetMode="External"/><Relationship Id="rId232" Type="http://schemas.openxmlformats.org/officeDocument/2006/relationships/hyperlink" Target="../../../Desktop/&#1053;&#1086;&#1074;&#1072;&#1103;%20&#1087;&#1072;&#1087;&#1082;&#1072;/vote_user_list.php%3flang=ru&amp;find_id=36068&amp;set_filter=Y" TargetMode="External"/><Relationship Id="rId884" Type="http://schemas.openxmlformats.org/officeDocument/2006/relationships/hyperlink" Target="../../../Desktop/&#1053;&#1086;&#1074;&#1072;&#1103;%20&#1087;&#1072;&#1087;&#1082;&#1072;/vote_user_list.php%3flang=ru&amp;find_id=36144&amp;set_filter=Y" TargetMode="External"/><Relationship Id="rId27" Type="http://schemas.openxmlformats.org/officeDocument/2006/relationships/hyperlink" Target="../../../Desktop/&#1053;&#1086;&#1074;&#1072;&#1103;%20&#1087;&#1072;&#1087;&#1082;&#1072;/vote_user_list.php%3flang=ru&amp;find_id=31650&amp;set_filter=Y" TargetMode="External"/><Relationship Id="rId537" Type="http://schemas.openxmlformats.org/officeDocument/2006/relationships/hyperlink" Target="../../../Desktop/&#1053;&#1086;&#1074;&#1072;&#1103;%20&#1087;&#1072;&#1087;&#1082;&#1072;/vote_user_list.php%3flang=ru&amp;find_id=36296&amp;set_filter=Y" TargetMode="External"/><Relationship Id="rId744" Type="http://schemas.openxmlformats.org/officeDocument/2006/relationships/hyperlink" Target="../../../Desktop/&#1053;&#1086;&#1074;&#1072;&#1103;%20&#1087;&#1072;&#1087;&#1082;&#1072;/vote_user_list.php%3flang=ru&amp;find_id=37050&amp;set_filter=Y" TargetMode="External"/><Relationship Id="rId951" Type="http://schemas.openxmlformats.org/officeDocument/2006/relationships/hyperlink" Target="../../../Desktop/&#1053;&#1086;&#1074;&#1072;&#1103;%20&#1087;&#1072;&#1087;&#1082;&#1072;/vote_user_list.php%3flang=ru&amp;find_id=36971&amp;set_filter=Y" TargetMode="External"/><Relationship Id="rId80" Type="http://schemas.openxmlformats.org/officeDocument/2006/relationships/hyperlink" Target="../../../Desktop/&#1053;&#1086;&#1074;&#1072;&#1103;%20&#1087;&#1072;&#1087;&#1082;&#1072;/vote_user_list.php%3flang=ru&amp;find_id=36979&amp;set_filter=Y" TargetMode="External"/><Relationship Id="rId176" Type="http://schemas.openxmlformats.org/officeDocument/2006/relationships/hyperlink" Target="../../../Desktop/&#1053;&#1086;&#1074;&#1072;&#1103;%20&#1087;&#1072;&#1087;&#1082;&#1072;/vote_user_list.php%3flang=ru&amp;find_id=36401&amp;set_filter=Y" TargetMode="External"/><Relationship Id="rId383" Type="http://schemas.openxmlformats.org/officeDocument/2006/relationships/hyperlink" Target="../../../Desktop/&#1053;&#1086;&#1074;&#1072;&#1103;%20&#1087;&#1072;&#1087;&#1082;&#1072;/vote_user_list.php%3flang=ru&amp;find_id=35981&amp;set_filter=Y" TargetMode="External"/><Relationship Id="rId590" Type="http://schemas.openxmlformats.org/officeDocument/2006/relationships/hyperlink" Target="../../../Desktop/&#1053;&#1086;&#1074;&#1072;&#1103;%20&#1087;&#1072;&#1087;&#1082;&#1072;/vote_user_list.php%3flang=ru&amp;find_id=35927&amp;set_filter=Y" TargetMode="External"/><Relationship Id="rId604" Type="http://schemas.openxmlformats.org/officeDocument/2006/relationships/hyperlink" Target="../../../Desktop/&#1053;&#1086;&#1074;&#1072;&#1103;%20&#1087;&#1072;&#1087;&#1082;&#1072;/vote_user_list.php%3flang=ru&amp;find_id=37018&amp;set_filter=Y" TargetMode="External"/><Relationship Id="rId811" Type="http://schemas.openxmlformats.org/officeDocument/2006/relationships/hyperlink" Target="../../../Desktop/&#1053;&#1086;&#1074;&#1072;&#1103;%20&#1087;&#1072;&#1087;&#1082;&#1072;/vote_user_list.php%3flang=ru&amp;find_id=37098&amp;set_filter=Y" TargetMode="External"/><Relationship Id="rId1027" Type="http://schemas.openxmlformats.org/officeDocument/2006/relationships/hyperlink" Target="../../../Desktop/&#1053;&#1086;&#1074;&#1072;&#1103;%20&#1087;&#1072;&#1087;&#1082;&#1072;/vote_user_list.php%3flang=ru&amp;find_id=36287&amp;set_filter=Y" TargetMode="External"/><Relationship Id="rId243" Type="http://schemas.openxmlformats.org/officeDocument/2006/relationships/hyperlink" Target="../../../Desktop/&#1053;&#1086;&#1074;&#1072;&#1103;%20&#1087;&#1072;&#1087;&#1082;&#1072;/vote_user_list.php%3flang=ru&amp;find_id=35988&amp;set_filter=Y" TargetMode="External"/><Relationship Id="rId450" Type="http://schemas.openxmlformats.org/officeDocument/2006/relationships/hyperlink" Target="../../../Desktop/&#1053;&#1086;&#1074;&#1072;&#1103;%20&#1087;&#1072;&#1087;&#1082;&#1072;/vote_user_list.php%3flang=ru&amp;find_id=25697&amp;set_filter=Y" TargetMode="External"/><Relationship Id="rId688" Type="http://schemas.openxmlformats.org/officeDocument/2006/relationships/hyperlink" Target="../../../Desktop/&#1053;&#1086;&#1074;&#1072;&#1103;%20&#1087;&#1072;&#1087;&#1082;&#1072;/vote_user_list.php%3flang=ru&amp;find_id=21944&amp;set_filter=Y" TargetMode="External"/><Relationship Id="rId895" Type="http://schemas.openxmlformats.org/officeDocument/2006/relationships/hyperlink" Target="../../../Desktop/&#1053;&#1086;&#1074;&#1072;&#1103;%20&#1087;&#1072;&#1087;&#1082;&#1072;/vote_user_list.php%3flang=ru&amp;find_id=31804&amp;set_filter=Y" TargetMode="External"/><Relationship Id="rId909" Type="http://schemas.openxmlformats.org/officeDocument/2006/relationships/hyperlink" Target="../../../Desktop/&#1053;&#1086;&#1074;&#1072;&#1103;%20&#1087;&#1072;&#1087;&#1082;&#1072;/vote_user_list.php%3flang=ru&amp;find_id=36048&amp;set_filter=Y" TargetMode="External"/><Relationship Id="rId38" Type="http://schemas.openxmlformats.org/officeDocument/2006/relationships/hyperlink" Target="../../../Desktop/&#1053;&#1086;&#1074;&#1072;&#1103;%20&#1087;&#1072;&#1087;&#1082;&#1072;/vote_user_list.php%3flang=ru&amp;find_id=36195&amp;set_filter=Y" TargetMode="External"/><Relationship Id="rId103" Type="http://schemas.openxmlformats.org/officeDocument/2006/relationships/hyperlink" Target="../../../Desktop/&#1053;&#1086;&#1074;&#1072;&#1103;%20&#1087;&#1072;&#1087;&#1082;&#1072;/vote_user_list.php%3flang=ru&amp;find_id=31751&amp;set_filter=Y" TargetMode="External"/><Relationship Id="rId310" Type="http://schemas.openxmlformats.org/officeDocument/2006/relationships/hyperlink" Target="../../../Desktop/&#1053;&#1086;&#1074;&#1072;&#1103;%20&#1087;&#1072;&#1087;&#1082;&#1072;/vote_user_list.php%3flang=ru&amp;find_id=35244&amp;set_filter=Y" TargetMode="External"/><Relationship Id="rId548" Type="http://schemas.openxmlformats.org/officeDocument/2006/relationships/hyperlink" Target="../../../Desktop/&#1053;&#1086;&#1074;&#1072;&#1103;%20&#1087;&#1072;&#1087;&#1082;&#1072;/vote_user_list.php%3flang=ru&amp;find_id=31684&amp;set_filter=Y" TargetMode="External"/><Relationship Id="rId755" Type="http://schemas.openxmlformats.org/officeDocument/2006/relationships/hyperlink" Target="../../../Desktop/&#1053;&#1086;&#1074;&#1072;&#1103;%20&#1087;&#1072;&#1087;&#1082;&#1072;/vote_user_list.php%3flang=ru&amp;find_id=34300&amp;set_filter=Y" TargetMode="External"/><Relationship Id="rId962" Type="http://schemas.openxmlformats.org/officeDocument/2006/relationships/hyperlink" Target="../../../Desktop/&#1053;&#1086;&#1074;&#1072;&#1103;%20&#1087;&#1072;&#1087;&#1082;&#1072;/vote_user_list.php%3flang=ru&amp;find_id=36179&amp;set_filter=Y" TargetMode="External"/><Relationship Id="rId91" Type="http://schemas.openxmlformats.org/officeDocument/2006/relationships/hyperlink" Target="../../../Desktop/&#1053;&#1086;&#1074;&#1072;&#1103;%20&#1087;&#1072;&#1087;&#1082;&#1072;/vote_user_list.php%3flang=ru&amp;find_id=36238&amp;set_filter=Y" TargetMode="External"/><Relationship Id="rId187" Type="http://schemas.openxmlformats.org/officeDocument/2006/relationships/hyperlink" Target="../../../Desktop/&#1053;&#1086;&#1074;&#1072;&#1103;%20&#1087;&#1072;&#1087;&#1082;&#1072;/vote_user_list.php%3flang=ru&amp;find_id=36255&amp;set_filter=Y" TargetMode="External"/><Relationship Id="rId394" Type="http://schemas.openxmlformats.org/officeDocument/2006/relationships/hyperlink" Target="../../../Desktop/&#1053;&#1086;&#1074;&#1072;&#1103;%20&#1087;&#1072;&#1087;&#1082;&#1072;/vote_user_list.php%3flang=ru&amp;find_id=36289&amp;set_filter=Y" TargetMode="External"/><Relationship Id="rId408" Type="http://schemas.openxmlformats.org/officeDocument/2006/relationships/hyperlink" Target="../../../Desktop/&#1053;&#1086;&#1074;&#1072;&#1103;%20&#1087;&#1072;&#1087;&#1082;&#1072;/vote_user_list.php%3flang=ru&amp;find_id=36167&amp;set_filter=Y" TargetMode="External"/><Relationship Id="rId615" Type="http://schemas.openxmlformats.org/officeDocument/2006/relationships/hyperlink" Target="../../../Desktop/&#1053;&#1086;&#1074;&#1072;&#1103;%20&#1087;&#1072;&#1087;&#1082;&#1072;/vote_user_list.php%3flang=ru&amp;find_id=37018&amp;set_filter=Y" TargetMode="External"/><Relationship Id="rId822" Type="http://schemas.openxmlformats.org/officeDocument/2006/relationships/hyperlink" Target="../../../Desktop/&#1053;&#1086;&#1074;&#1072;&#1103;%20&#1087;&#1072;&#1087;&#1082;&#1072;/vote_user_list.php%3flang=ru&amp;find_id=19212&amp;set_filter=Y" TargetMode="External"/><Relationship Id="rId1038" Type="http://schemas.openxmlformats.org/officeDocument/2006/relationships/hyperlink" Target="../../../Desktop/&#1053;&#1086;&#1074;&#1072;&#1103;%20&#1087;&#1072;&#1087;&#1082;&#1072;/vote_user_list.php%3flang=ru&amp;find_id=36300&amp;set_filter=Y" TargetMode="External"/><Relationship Id="rId254" Type="http://schemas.openxmlformats.org/officeDocument/2006/relationships/hyperlink" Target="../../../Desktop/&#1053;&#1086;&#1074;&#1072;&#1103;%20&#1087;&#1072;&#1087;&#1082;&#1072;/vote_user_list.php%3flang=ru&amp;find_id=35972&amp;set_filter=Y" TargetMode="External"/><Relationship Id="rId699" Type="http://schemas.openxmlformats.org/officeDocument/2006/relationships/hyperlink" Target="../../../Desktop/&#1053;&#1086;&#1074;&#1072;&#1103;%20&#1087;&#1072;&#1087;&#1082;&#1072;/vote_user_list.php%3flang=ru&amp;find_id=30575&amp;set_filter=Y" TargetMode="External"/><Relationship Id="rId49" Type="http://schemas.openxmlformats.org/officeDocument/2006/relationships/hyperlink" Target="../../../Desktop/&#1053;&#1086;&#1074;&#1072;&#1103;%20&#1087;&#1072;&#1087;&#1082;&#1072;/vote_user_list.php%3flang=ru&amp;find_id=30315&amp;set_filter=Y" TargetMode="External"/><Relationship Id="rId114" Type="http://schemas.openxmlformats.org/officeDocument/2006/relationships/hyperlink" Target="../../../Desktop/&#1053;&#1086;&#1074;&#1072;&#1103;%20&#1087;&#1072;&#1087;&#1082;&#1072;/vote_user_list.php%3flang=ru&amp;find_id=35503&amp;set_filter=Y" TargetMode="External"/><Relationship Id="rId461" Type="http://schemas.openxmlformats.org/officeDocument/2006/relationships/hyperlink" Target="../../../Desktop/&#1053;&#1086;&#1074;&#1072;&#1103;%20&#1087;&#1072;&#1087;&#1082;&#1072;/vote_user_list.php%3flang=ru&amp;find_id=36051&amp;set_filter=Y" TargetMode="External"/><Relationship Id="rId559" Type="http://schemas.openxmlformats.org/officeDocument/2006/relationships/hyperlink" Target="../../../Desktop/&#1053;&#1086;&#1074;&#1072;&#1103;%20&#1087;&#1072;&#1087;&#1082;&#1072;/vote_user_list.php%3flang=ru&amp;find_id=36047&amp;set_filter=Y" TargetMode="External"/><Relationship Id="rId766" Type="http://schemas.openxmlformats.org/officeDocument/2006/relationships/hyperlink" Target="../../../Desktop/&#1053;&#1086;&#1074;&#1072;&#1103;%20&#1087;&#1072;&#1087;&#1082;&#1072;/vote_user_list.php%3flang=ru&amp;find_id=35422&amp;set_filter=Y" TargetMode="External"/><Relationship Id="rId198" Type="http://schemas.openxmlformats.org/officeDocument/2006/relationships/hyperlink" Target="../../../Desktop/&#1053;&#1086;&#1074;&#1072;&#1103;%20&#1087;&#1072;&#1087;&#1082;&#1072;/vote_user_list.php%3flang=ru&amp;find_id=36150&amp;set_filter=Y" TargetMode="External"/><Relationship Id="rId321" Type="http://schemas.openxmlformats.org/officeDocument/2006/relationships/hyperlink" Target="../../../Desktop/&#1053;&#1086;&#1074;&#1072;&#1103;%20&#1087;&#1072;&#1087;&#1082;&#1072;/vote_user_list.php%3flang=ru&amp;find_id=36045&amp;set_filter=Y" TargetMode="External"/><Relationship Id="rId419" Type="http://schemas.openxmlformats.org/officeDocument/2006/relationships/hyperlink" Target="../../../Desktop/&#1053;&#1086;&#1074;&#1072;&#1103;%20&#1087;&#1072;&#1087;&#1082;&#1072;/vote_user_list.php%3flang=ru&amp;find_id=36139&amp;set_filter=Y" TargetMode="External"/><Relationship Id="rId626" Type="http://schemas.openxmlformats.org/officeDocument/2006/relationships/hyperlink" Target="../../../Desktop/&#1053;&#1086;&#1074;&#1072;&#1103;%20&#1087;&#1072;&#1087;&#1082;&#1072;/vote_user_list.php%3flang=ru&amp;find_id=37018&amp;set_filter=Y" TargetMode="External"/><Relationship Id="rId973" Type="http://schemas.openxmlformats.org/officeDocument/2006/relationships/hyperlink" Target="../../../Desktop/&#1053;&#1086;&#1074;&#1072;&#1103;%20&#1087;&#1072;&#1087;&#1082;&#1072;/vote_user_list.php%3flang=ru&amp;find_id=32993&amp;set_filter=Y" TargetMode="External"/><Relationship Id="rId1049" Type="http://schemas.openxmlformats.org/officeDocument/2006/relationships/hyperlink" Target="../../../Desktop/&#1053;&#1086;&#1074;&#1072;&#1103;%20&#1087;&#1072;&#1087;&#1082;&#1072;/vote_user_list.php%3flang=ru&amp;find_id=36111&amp;set_filter=Y" TargetMode="External"/><Relationship Id="rId833" Type="http://schemas.openxmlformats.org/officeDocument/2006/relationships/hyperlink" Target="../../../Desktop/&#1053;&#1086;&#1074;&#1072;&#1103;%20&#1087;&#1072;&#1087;&#1082;&#1072;/vote_user_list.php%3flang=ru&amp;find_id=36306&amp;set_filter=Y" TargetMode="External"/><Relationship Id="rId265" Type="http://schemas.openxmlformats.org/officeDocument/2006/relationships/hyperlink" Target="../../../Desktop/&#1053;&#1086;&#1074;&#1072;&#1103;%20&#1087;&#1072;&#1087;&#1082;&#1072;/vote_user_list.php%3flang=ru&amp;find_id=25350&amp;set_filter=Y" TargetMode="External"/><Relationship Id="rId472" Type="http://schemas.openxmlformats.org/officeDocument/2006/relationships/hyperlink" Target="../../../Desktop/&#1053;&#1086;&#1074;&#1072;&#1103;%20&#1087;&#1072;&#1087;&#1082;&#1072;/vote_user_list.php%3flang=ru&amp;find_id=36032&amp;set_filter=Y" TargetMode="External"/><Relationship Id="rId900" Type="http://schemas.openxmlformats.org/officeDocument/2006/relationships/hyperlink" Target="../../../Desktop/&#1053;&#1086;&#1074;&#1072;&#1103;%20&#1087;&#1072;&#1087;&#1082;&#1072;/vote_user_list.php%3flang=ru&amp;find_id=31476&amp;set_filter=Y" TargetMode="External"/><Relationship Id="rId125" Type="http://schemas.openxmlformats.org/officeDocument/2006/relationships/hyperlink" Target="../../../Desktop/&#1053;&#1086;&#1074;&#1072;&#1103;%20&#1087;&#1072;&#1087;&#1082;&#1072;/vote_user_list.php%3flang=ru&amp;find_id=35911&amp;set_filter=Y" TargetMode="External"/><Relationship Id="rId332" Type="http://schemas.openxmlformats.org/officeDocument/2006/relationships/hyperlink" Target="../../../Desktop/&#1053;&#1086;&#1074;&#1072;&#1103;%20&#1087;&#1072;&#1087;&#1082;&#1072;/vote_user_list.php%3flang=ru&amp;find_id=36287&amp;set_filter=Y" TargetMode="External"/><Relationship Id="rId777" Type="http://schemas.openxmlformats.org/officeDocument/2006/relationships/hyperlink" Target="../../../Desktop/&#1053;&#1086;&#1074;&#1072;&#1103;%20&#1087;&#1072;&#1087;&#1082;&#1072;/vote_user_list.php%3flang=ru&amp;find_id=36382&amp;set_filter=Y" TargetMode="External"/><Relationship Id="rId984" Type="http://schemas.openxmlformats.org/officeDocument/2006/relationships/hyperlink" Target="../../../Desktop/&#1053;&#1086;&#1074;&#1072;&#1103;%20&#1087;&#1072;&#1087;&#1082;&#1072;/vote_user_list.php%3flang=ru&amp;find_id=35981&amp;set_filter=Y" TargetMode="External"/><Relationship Id="rId637" Type="http://schemas.openxmlformats.org/officeDocument/2006/relationships/hyperlink" Target="../../../Desktop/&#1053;&#1086;&#1074;&#1072;&#1103;%20&#1087;&#1072;&#1087;&#1082;&#1072;/vote_user_list.php%3flang=ru&amp;find_id=37048&amp;set_filter=Y" TargetMode="External"/><Relationship Id="rId844" Type="http://schemas.openxmlformats.org/officeDocument/2006/relationships/hyperlink" Target="../../../Desktop/&#1053;&#1086;&#1074;&#1072;&#1103;%20&#1087;&#1072;&#1087;&#1082;&#1072;/vote_user_list.php%3flang=ru&amp;find_id=36188&amp;set_filter=Y" TargetMode="External"/><Relationship Id="rId276" Type="http://schemas.openxmlformats.org/officeDocument/2006/relationships/hyperlink" Target="../../../Desktop/&#1053;&#1086;&#1074;&#1072;&#1103;%20&#1087;&#1072;&#1087;&#1082;&#1072;/vote_user_list.php%3flang=ru&amp;find_id=37075&amp;set_filter=Y" TargetMode="External"/><Relationship Id="rId483" Type="http://schemas.openxmlformats.org/officeDocument/2006/relationships/hyperlink" Target="../../../Desktop/&#1053;&#1086;&#1074;&#1072;&#1103;%20&#1087;&#1072;&#1087;&#1082;&#1072;/vote_user_list.php%3flang=ru&amp;find_id=36017&amp;set_filter=Y" TargetMode="External"/><Relationship Id="rId690" Type="http://schemas.openxmlformats.org/officeDocument/2006/relationships/hyperlink" Target="../../../Desktop/&#1053;&#1086;&#1074;&#1072;&#1103;%20&#1087;&#1072;&#1087;&#1082;&#1072;/vote_user_list.php%3flang=ru&amp;find_id=21885&amp;set_filter=Y" TargetMode="External"/><Relationship Id="rId704" Type="http://schemas.openxmlformats.org/officeDocument/2006/relationships/hyperlink" Target="../../../Desktop/&#1053;&#1086;&#1074;&#1072;&#1103;%20&#1087;&#1072;&#1087;&#1082;&#1072;/vote_user_list.php%3flang=ru&amp;find_id=37072&amp;set_filter=Y" TargetMode="External"/><Relationship Id="rId911" Type="http://schemas.openxmlformats.org/officeDocument/2006/relationships/hyperlink" Target="../../../Desktop/&#1053;&#1086;&#1074;&#1072;&#1103;%20&#1087;&#1072;&#1087;&#1082;&#1072;/vote_user_list.php%3flang=ru&amp;find_id=31467&amp;set_filter=Y" TargetMode="External"/><Relationship Id="rId40" Type="http://schemas.openxmlformats.org/officeDocument/2006/relationships/hyperlink" Target="../../../Desktop/&#1053;&#1086;&#1074;&#1072;&#1103;%20&#1087;&#1072;&#1087;&#1082;&#1072;/vote_user_list.php%3flang=ru&amp;find_id=36190&amp;set_filter=Y" TargetMode="External"/><Relationship Id="rId136" Type="http://schemas.openxmlformats.org/officeDocument/2006/relationships/hyperlink" Target="../../../Desktop/&#1053;&#1086;&#1074;&#1072;&#1103;%20&#1087;&#1072;&#1087;&#1082;&#1072;/vote_user_list.php%3flang=ru&amp;find_id=35900&amp;set_filter=Y" TargetMode="External"/><Relationship Id="rId343" Type="http://schemas.openxmlformats.org/officeDocument/2006/relationships/hyperlink" Target="../../../Desktop/&#1053;&#1086;&#1074;&#1072;&#1103;%20&#1087;&#1072;&#1087;&#1082;&#1072;/vote_user_list.php%3flang=ru&amp;find_id=36400&amp;set_filter=Y" TargetMode="External"/><Relationship Id="rId550" Type="http://schemas.openxmlformats.org/officeDocument/2006/relationships/hyperlink" Target="../../../Desktop/&#1053;&#1086;&#1074;&#1072;&#1103;%20&#1087;&#1072;&#1087;&#1082;&#1072;/vote_user_list.php%3flang=ru&amp;find_id=36104&amp;set_filter=Y" TargetMode="External"/><Relationship Id="rId788" Type="http://schemas.openxmlformats.org/officeDocument/2006/relationships/hyperlink" Target="../../../Desktop/&#1053;&#1086;&#1074;&#1072;&#1103;%20&#1087;&#1072;&#1087;&#1082;&#1072;/vote_user_list.php%3flang=ru&amp;find_id=36181&amp;set_filter=Y" TargetMode="External"/><Relationship Id="rId995" Type="http://schemas.openxmlformats.org/officeDocument/2006/relationships/hyperlink" Target="../../../Desktop/&#1053;&#1086;&#1074;&#1072;&#1103;%20&#1087;&#1072;&#1087;&#1082;&#1072;/vote_user_list.php%3flang=ru&amp;find_id=35990&amp;set_filter=Y" TargetMode="External"/><Relationship Id="rId203" Type="http://schemas.openxmlformats.org/officeDocument/2006/relationships/hyperlink" Target="../../../Desktop/&#1053;&#1086;&#1074;&#1072;&#1103;%20&#1087;&#1072;&#1087;&#1082;&#1072;/vote_user_list.php%3flang=ru&amp;find_id=31327&amp;set_filter=Y" TargetMode="External"/><Relationship Id="rId648" Type="http://schemas.openxmlformats.org/officeDocument/2006/relationships/hyperlink" Target="../../../Desktop/&#1053;&#1086;&#1074;&#1072;&#1103;%20&#1087;&#1072;&#1087;&#1082;&#1072;/vote_user_list.php%3flang=ru&amp;find_id=37018&amp;set_filter=Y" TargetMode="External"/><Relationship Id="rId855" Type="http://schemas.openxmlformats.org/officeDocument/2006/relationships/hyperlink" Target="../../../Desktop/&#1053;&#1086;&#1074;&#1072;&#1103;%20&#1087;&#1072;&#1087;&#1082;&#1072;/vote_user_list.php%3flang=ru&amp;find_id=36391&amp;set_filter=Y" TargetMode="External"/><Relationship Id="rId1040" Type="http://schemas.openxmlformats.org/officeDocument/2006/relationships/hyperlink" Target="../../../Desktop/&#1053;&#1086;&#1074;&#1072;&#1103;%20&#1087;&#1072;&#1087;&#1082;&#1072;/vote_user_list.php%3flang=ru&amp;find_id=36163&amp;set_filter=Y" TargetMode="External"/><Relationship Id="rId287" Type="http://schemas.openxmlformats.org/officeDocument/2006/relationships/hyperlink" Target="../../../Desktop/&#1053;&#1086;&#1074;&#1072;&#1103;%20&#1087;&#1072;&#1087;&#1082;&#1072;/vote_user_list.php%3flang=ru&amp;find_id=36948&amp;set_filter=Y" TargetMode="External"/><Relationship Id="rId410" Type="http://schemas.openxmlformats.org/officeDocument/2006/relationships/hyperlink" Target="../../../Desktop/&#1053;&#1086;&#1074;&#1072;&#1103;%20&#1087;&#1072;&#1087;&#1082;&#1072;/vote_user_list.php%3flang=ru&amp;find_id=36165&amp;set_filter=Y" TargetMode="External"/><Relationship Id="rId494" Type="http://schemas.openxmlformats.org/officeDocument/2006/relationships/hyperlink" Target="../../../Desktop/&#1053;&#1086;&#1074;&#1072;&#1103;%20&#1087;&#1072;&#1087;&#1082;&#1072;/vote_user_list.php%3flang=ru&amp;find_id=36002&amp;set_filter=Y" TargetMode="External"/><Relationship Id="rId508" Type="http://schemas.openxmlformats.org/officeDocument/2006/relationships/hyperlink" Target="../../../Desktop/&#1053;&#1086;&#1074;&#1072;&#1103;%20&#1087;&#1072;&#1087;&#1082;&#1072;/vote_user_list.php%3flang=ru&amp;find_id=35951&amp;set_filter=Y" TargetMode="External"/><Relationship Id="rId715" Type="http://schemas.openxmlformats.org/officeDocument/2006/relationships/hyperlink" Target="../../../Desktop/&#1053;&#1086;&#1074;&#1072;&#1103;%20&#1087;&#1072;&#1087;&#1082;&#1072;/vote_user_list.php%3flang=ru&amp;find_id=34685&amp;set_filter=Y" TargetMode="External"/><Relationship Id="rId922" Type="http://schemas.openxmlformats.org/officeDocument/2006/relationships/hyperlink" Target="../../../Desktop/&#1053;&#1086;&#1074;&#1072;&#1103;%20&#1087;&#1072;&#1087;&#1082;&#1072;/vote_user_list.php%3flang=ru&amp;find_id=35982&amp;set_filter=Y" TargetMode="External"/><Relationship Id="rId147" Type="http://schemas.openxmlformats.org/officeDocument/2006/relationships/hyperlink" Target="../../../Desktop/&#1053;&#1086;&#1074;&#1072;&#1103;%20&#1087;&#1072;&#1087;&#1082;&#1072;/vote_user_list.php%3flang=ru&amp;find_id=36317&amp;set_filter=Y" TargetMode="External"/><Relationship Id="rId354" Type="http://schemas.openxmlformats.org/officeDocument/2006/relationships/hyperlink" Target="../../../Desktop/&#1053;&#1086;&#1074;&#1072;&#1103;%20&#1087;&#1072;&#1087;&#1082;&#1072;/vote_user_list.php%3flang=ru&amp;find_id=36374&amp;set_filter=Y" TargetMode="External"/><Relationship Id="rId799" Type="http://schemas.openxmlformats.org/officeDocument/2006/relationships/hyperlink" Target="../../../Desktop/&#1053;&#1086;&#1074;&#1072;&#1103;%20&#1087;&#1072;&#1087;&#1082;&#1072;/vote_user_list.php%3flang=ru&amp;find_id=21397&amp;set_filter=Y" TargetMode="External"/><Relationship Id="rId51" Type="http://schemas.openxmlformats.org/officeDocument/2006/relationships/hyperlink" Target="../../../Desktop/&#1053;&#1086;&#1074;&#1072;&#1103;%20&#1087;&#1072;&#1087;&#1082;&#1072;/vote_user_list.php%3flang=ru&amp;find_id=37028&amp;set_filter=Y" TargetMode="External"/><Relationship Id="rId561" Type="http://schemas.openxmlformats.org/officeDocument/2006/relationships/hyperlink" Target="../../../Desktop/&#1053;&#1086;&#1074;&#1072;&#1103;%20&#1087;&#1072;&#1087;&#1082;&#1072;/vote_user_list.php%3flang=ru&amp;find_id=36042&amp;set_filter=Y" TargetMode="External"/><Relationship Id="rId659" Type="http://schemas.openxmlformats.org/officeDocument/2006/relationships/hyperlink" Target="../../../Desktop/&#1053;&#1086;&#1074;&#1072;&#1103;%20&#1087;&#1072;&#1087;&#1082;&#1072;/vote_user_list.php%3flang=ru&amp;find_id=37018&amp;set_filter=Y" TargetMode="External"/><Relationship Id="rId866" Type="http://schemas.openxmlformats.org/officeDocument/2006/relationships/hyperlink" Target="../../../Desktop/&#1053;&#1086;&#1074;&#1072;&#1103;%20&#1087;&#1072;&#1087;&#1082;&#1072;/vote_user_list.php%3flang=ru&amp;find_id=36284&amp;set_filter=Y" TargetMode="External"/><Relationship Id="rId214" Type="http://schemas.openxmlformats.org/officeDocument/2006/relationships/hyperlink" Target="../../../Desktop/&#1053;&#1086;&#1074;&#1072;&#1103;%20&#1087;&#1072;&#1087;&#1082;&#1072;/vote_user_list.php%3flang=ru&amp;find_id=36112&amp;set_filter=Y" TargetMode="External"/><Relationship Id="rId298" Type="http://schemas.openxmlformats.org/officeDocument/2006/relationships/hyperlink" Target="../../../Desktop/&#1053;&#1086;&#1074;&#1072;&#1103;%20&#1087;&#1072;&#1087;&#1082;&#1072;/vote_user_list.php%3flang=ru&amp;find_id=35244&amp;set_filter=Y" TargetMode="External"/><Relationship Id="rId421" Type="http://schemas.openxmlformats.org/officeDocument/2006/relationships/hyperlink" Target="../../../Desktop/&#1053;&#1086;&#1074;&#1072;&#1103;%20&#1087;&#1072;&#1087;&#1082;&#1072;/vote_user_list.php%3flang=ru&amp;find_id=36133&amp;set_filter=Y" TargetMode="External"/><Relationship Id="rId519" Type="http://schemas.openxmlformats.org/officeDocument/2006/relationships/hyperlink" Target="../../../Desktop/&#1053;&#1086;&#1074;&#1072;&#1103;%20&#1087;&#1072;&#1087;&#1082;&#1072;/vote_user_list.php%3flang=ru&amp;find_id=36944&amp;set_filter=Y" TargetMode="External"/><Relationship Id="rId1051" Type="http://schemas.openxmlformats.org/officeDocument/2006/relationships/hyperlink" Target="../../../Desktop/&#1053;&#1086;&#1074;&#1072;&#1103;%20&#1087;&#1072;&#1087;&#1082;&#1072;/vote_user_list.php%3flang=ru&amp;find_id=36108&amp;set_filter=Y" TargetMode="External"/><Relationship Id="rId158" Type="http://schemas.openxmlformats.org/officeDocument/2006/relationships/hyperlink" Target="../../../Desktop/&#1053;&#1086;&#1074;&#1072;&#1103;%20&#1087;&#1072;&#1087;&#1082;&#1072;/vote_user_list.php%3flang=ru&amp;find_id=36182&amp;set_filter=Y" TargetMode="External"/><Relationship Id="rId726" Type="http://schemas.openxmlformats.org/officeDocument/2006/relationships/hyperlink" Target="../../../Desktop/&#1053;&#1086;&#1074;&#1072;&#1103;%20&#1087;&#1072;&#1087;&#1082;&#1072;/vote_user_list.php%3flang=ru&amp;find_id=37064&amp;set_filter=Y" TargetMode="External"/><Relationship Id="rId933" Type="http://schemas.openxmlformats.org/officeDocument/2006/relationships/hyperlink" Target="../../../Desktop/&#1053;&#1086;&#1074;&#1072;&#1103;%20&#1087;&#1072;&#1087;&#1082;&#1072;/vote_user_list.php%3flang=ru&amp;find_id=35967&amp;set_filter=Y" TargetMode="External"/><Relationship Id="rId1009" Type="http://schemas.openxmlformats.org/officeDocument/2006/relationships/hyperlink" Target="../../../Desktop/&#1053;&#1086;&#1074;&#1072;&#1103;%20&#1087;&#1072;&#1087;&#1082;&#1072;/vote_user_list.php%3flang=ru&amp;find_id=37006&amp;set_filter=Y" TargetMode="External"/><Relationship Id="rId62" Type="http://schemas.openxmlformats.org/officeDocument/2006/relationships/hyperlink" Target="../../../Desktop/&#1053;&#1086;&#1074;&#1072;&#1103;%20&#1087;&#1072;&#1087;&#1082;&#1072;/vote_user_list.php%3flang=ru&amp;find_id=30462&amp;set_filter=Y" TargetMode="External"/><Relationship Id="rId365" Type="http://schemas.openxmlformats.org/officeDocument/2006/relationships/hyperlink" Target="../../../Desktop/&#1053;&#1086;&#1074;&#1072;&#1103;%20&#1087;&#1072;&#1087;&#1082;&#1072;/vote_user_list.php%3flang=ru&amp;find_id=36349&amp;set_filter=Y" TargetMode="External"/><Relationship Id="rId572" Type="http://schemas.openxmlformats.org/officeDocument/2006/relationships/hyperlink" Target="../../../Desktop/&#1053;&#1086;&#1074;&#1072;&#1103;%20&#1087;&#1072;&#1087;&#1082;&#1072;/vote_user_list.php%3flang=ru&amp;find_id=35986&amp;set_filter=Y" TargetMode="External"/><Relationship Id="rId225" Type="http://schemas.openxmlformats.org/officeDocument/2006/relationships/hyperlink" Target="../../../Desktop/&#1053;&#1086;&#1074;&#1072;&#1103;%20&#1087;&#1072;&#1087;&#1082;&#1072;/vote_user_list.php%3flang=ru&amp;find_id=36091&amp;set_filter=Y" TargetMode="External"/><Relationship Id="rId432" Type="http://schemas.openxmlformats.org/officeDocument/2006/relationships/hyperlink" Target="../../../Desktop/&#1053;&#1086;&#1074;&#1072;&#1103;%20&#1087;&#1072;&#1087;&#1082;&#1072;/vote_user_list.php%3flang=ru&amp;find_id=36099&amp;set_filter=Y" TargetMode="External"/><Relationship Id="rId877" Type="http://schemas.openxmlformats.org/officeDocument/2006/relationships/hyperlink" Target="../../../Desktop/&#1053;&#1086;&#1074;&#1072;&#1103;%20&#1087;&#1072;&#1087;&#1082;&#1072;/vote_user_list.php%3flang=ru&amp;find_id=36213&amp;set_filter=Y" TargetMode="External"/><Relationship Id="rId1062" Type="http://schemas.openxmlformats.org/officeDocument/2006/relationships/hyperlink" Target="../../../Desktop/&#1053;&#1086;&#1074;&#1072;&#1103;%20&#1087;&#1072;&#1087;&#1082;&#1072;/vote_user_list.php%3flang=ru&amp;find_id=35981&amp;set_filter=Y" TargetMode="External"/><Relationship Id="rId737" Type="http://schemas.openxmlformats.org/officeDocument/2006/relationships/hyperlink" Target="../../../Desktop/&#1053;&#1086;&#1074;&#1072;&#1103;%20&#1087;&#1072;&#1087;&#1082;&#1072;/vote_user_list.php%3flang=ru&amp;find_id=37060&amp;set_filter=Y" TargetMode="External"/><Relationship Id="rId944" Type="http://schemas.openxmlformats.org/officeDocument/2006/relationships/hyperlink" Target="../../../Desktop/&#1053;&#1086;&#1074;&#1072;&#1103;%20&#1087;&#1072;&#1087;&#1082;&#1072;/vote_user_list.php%3flang=ru&amp;find_id=35954&amp;set_filter=Y" TargetMode="External"/><Relationship Id="rId73" Type="http://schemas.openxmlformats.org/officeDocument/2006/relationships/hyperlink" Target="../../../Desktop/&#1053;&#1086;&#1074;&#1072;&#1103;%20&#1087;&#1072;&#1087;&#1082;&#1072;/vote_user_list.php%3flang=ru&amp;find_id=37087&amp;set_filter=Y" TargetMode="External"/><Relationship Id="rId169" Type="http://schemas.openxmlformats.org/officeDocument/2006/relationships/hyperlink" Target="../../../Desktop/&#1053;&#1086;&#1074;&#1072;&#1103;%20&#1087;&#1072;&#1087;&#1082;&#1072;/vote_user_list.php%3flang=ru&amp;find_id=35940&amp;set_filter=Y" TargetMode="External"/><Relationship Id="rId376" Type="http://schemas.openxmlformats.org/officeDocument/2006/relationships/hyperlink" Target="../../../Desktop/&#1053;&#1086;&#1074;&#1072;&#1103;%20&#1087;&#1072;&#1087;&#1082;&#1072;/vote_user_list.php%3flang=ru&amp;find_id=36323&amp;set_filter=Y" TargetMode="External"/><Relationship Id="rId583" Type="http://schemas.openxmlformats.org/officeDocument/2006/relationships/hyperlink" Target="../../../Desktop/&#1053;&#1086;&#1074;&#1072;&#1103;%20&#1087;&#1072;&#1087;&#1082;&#1072;/vote_user_list.php%3flang=ru&amp;find_id=35922&amp;set_filter=Y" TargetMode="External"/><Relationship Id="rId790" Type="http://schemas.openxmlformats.org/officeDocument/2006/relationships/hyperlink" Target="../../../Desktop/&#1053;&#1086;&#1074;&#1072;&#1103;%20&#1087;&#1072;&#1087;&#1082;&#1072;/vote_user_list.php%3flang=ru&amp;find_id=36175&amp;set_filter=Y" TargetMode="External"/><Relationship Id="rId804" Type="http://schemas.openxmlformats.org/officeDocument/2006/relationships/hyperlink" Target="../../../Desktop/&#1053;&#1086;&#1074;&#1072;&#1103;%20&#1087;&#1072;&#1087;&#1082;&#1072;/vote_user_list.php%3flang=ru&amp;find_id=28240&amp;set_filter=Y" TargetMode="External"/><Relationship Id="rId4" Type="http://schemas.openxmlformats.org/officeDocument/2006/relationships/hyperlink" Target="../../../Desktop/&#1053;&#1086;&#1074;&#1072;&#1103;%20&#1087;&#1072;&#1087;&#1082;&#1072;/vote_user_list.php%3flang=ru&amp;find_id=36225&amp;set_filter=Y" TargetMode="External"/><Relationship Id="rId236" Type="http://schemas.openxmlformats.org/officeDocument/2006/relationships/hyperlink" Target="../../../Desktop/&#1053;&#1086;&#1074;&#1072;&#1103;%20&#1087;&#1072;&#1087;&#1082;&#1072;/vote_user_list.php%3flang=ru&amp;find_id=36041&amp;set_filter=Y" TargetMode="External"/><Relationship Id="rId443" Type="http://schemas.openxmlformats.org/officeDocument/2006/relationships/hyperlink" Target="../../../Desktop/&#1053;&#1086;&#1074;&#1072;&#1103;%20&#1087;&#1072;&#1087;&#1082;&#1072;/vote_user_list.php%3flang=ru&amp;find_id=36082&amp;set_filter=Y" TargetMode="External"/><Relationship Id="rId650" Type="http://schemas.openxmlformats.org/officeDocument/2006/relationships/hyperlink" Target="../../../Desktop/&#1053;&#1086;&#1074;&#1072;&#1103;%20&#1087;&#1072;&#1087;&#1082;&#1072;/vote_user_list.php%3flang=ru&amp;find_id=37106&amp;set_filter=Y" TargetMode="External"/><Relationship Id="rId888" Type="http://schemas.openxmlformats.org/officeDocument/2006/relationships/hyperlink" Target="../../../Desktop/&#1053;&#1086;&#1074;&#1072;&#1103;%20&#1087;&#1072;&#1087;&#1082;&#1072;/vote_user_list.php%3flang=ru&amp;find_id=36134&amp;set_filter=Y" TargetMode="External"/><Relationship Id="rId1073" Type="http://schemas.openxmlformats.org/officeDocument/2006/relationships/hyperlink" Target="../../../Desktop/&#1053;&#1086;&#1074;&#1072;&#1103;%20&#1087;&#1072;&#1087;&#1082;&#1072;/vote_user_list.php%3flang=ru&amp;find_id=36066&amp;set_filter=Y" TargetMode="External"/><Relationship Id="rId303" Type="http://schemas.openxmlformats.org/officeDocument/2006/relationships/hyperlink" Target="../../../Desktop/&#1053;&#1086;&#1074;&#1072;&#1103;%20&#1087;&#1072;&#1087;&#1082;&#1072;/vote_user_list.php%3flang=ru&amp;find_id=36130&amp;set_filter=Y" TargetMode="External"/><Relationship Id="rId748" Type="http://schemas.openxmlformats.org/officeDocument/2006/relationships/hyperlink" Target="../../../Desktop/&#1053;&#1086;&#1074;&#1072;&#1103;%20&#1087;&#1072;&#1087;&#1082;&#1072;/vote_user_list.php%3flang=ru&amp;find_id=37018&amp;set_filter=Y" TargetMode="External"/><Relationship Id="rId955" Type="http://schemas.openxmlformats.org/officeDocument/2006/relationships/hyperlink" Target="../../../Desktop/&#1053;&#1086;&#1074;&#1072;&#1103;%20&#1087;&#1072;&#1087;&#1082;&#1072;/vote_user_list.php%3flang=ru&amp;find_id=36967&amp;set_filter=Y" TargetMode="External"/><Relationship Id="rId84" Type="http://schemas.openxmlformats.org/officeDocument/2006/relationships/hyperlink" Target="../../../Desktop/&#1053;&#1086;&#1074;&#1072;&#1103;%20&#1087;&#1072;&#1087;&#1082;&#1072;/vote_user_list.php%3flang=ru&amp;find_id=36190&amp;set_filter=Y" TargetMode="External"/><Relationship Id="rId387" Type="http://schemas.openxmlformats.org/officeDocument/2006/relationships/hyperlink" Target="../../../Desktop/&#1053;&#1086;&#1074;&#1072;&#1103;%20&#1087;&#1072;&#1087;&#1082;&#1072;/vote_user_list.php%3flang=ru&amp;find_id=36308&amp;set_filter=Y" TargetMode="External"/><Relationship Id="rId510" Type="http://schemas.openxmlformats.org/officeDocument/2006/relationships/hyperlink" Target="../../../Desktop/&#1053;&#1086;&#1074;&#1072;&#1103;%20&#1087;&#1072;&#1087;&#1082;&#1072;/vote_user_list.php%3flang=ru&amp;find_id=27003&amp;set_filter=Y" TargetMode="External"/><Relationship Id="rId594" Type="http://schemas.openxmlformats.org/officeDocument/2006/relationships/hyperlink" Target="../../../Desktop/&#1053;&#1086;&#1074;&#1072;&#1103;%20&#1087;&#1072;&#1087;&#1082;&#1072;/vote_user_list.php%3flang=ru&amp;find_id=35923&amp;set_filter=Y" TargetMode="External"/><Relationship Id="rId608" Type="http://schemas.openxmlformats.org/officeDocument/2006/relationships/hyperlink" Target="../../../Desktop/&#1053;&#1086;&#1074;&#1072;&#1103;%20&#1087;&#1072;&#1087;&#1082;&#1072;/vote_user_list.php%3flang=ru&amp;find_id=37048&amp;set_filter=Y" TargetMode="External"/><Relationship Id="rId815" Type="http://schemas.openxmlformats.org/officeDocument/2006/relationships/hyperlink" Target="../../../Desktop/&#1053;&#1086;&#1074;&#1072;&#1103;%20&#1087;&#1072;&#1087;&#1082;&#1072;/vote_user_list.php%3flang=ru&amp;find_id=37003&amp;set_filter=Y" TargetMode="External"/><Relationship Id="rId247" Type="http://schemas.openxmlformats.org/officeDocument/2006/relationships/hyperlink" Target="../../../Desktop/&#1053;&#1086;&#1074;&#1072;&#1103;%20&#1087;&#1072;&#1087;&#1082;&#1072;/vote_user_list.php%3flang=ru&amp;find_id=35984&amp;set_filter=Y" TargetMode="External"/><Relationship Id="rId899" Type="http://schemas.openxmlformats.org/officeDocument/2006/relationships/hyperlink" Target="../../../Desktop/&#1053;&#1086;&#1074;&#1072;&#1103;%20&#1087;&#1072;&#1087;&#1082;&#1072;/vote_user_list.php%3flang=ru&amp;find_id=36093&amp;set_filter=Y" TargetMode="External"/><Relationship Id="rId1000" Type="http://schemas.openxmlformats.org/officeDocument/2006/relationships/hyperlink" Target="../../../Desktop/&#1053;&#1086;&#1074;&#1072;&#1103;%20&#1087;&#1072;&#1087;&#1082;&#1072;/vote_user_list.php%3flang=ru&amp;find_id=37113&amp;set_filter=Y" TargetMode="External"/><Relationship Id="rId107" Type="http://schemas.openxmlformats.org/officeDocument/2006/relationships/hyperlink" Target="../../../Desktop/&#1053;&#1086;&#1074;&#1072;&#1103;%20&#1087;&#1072;&#1087;&#1082;&#1072;/vote_user_list.php%3flang=ru&amp;find_id=35917&amp;set_filter=Y" TargetMode="External"/><Relationship Id="rId454" Type="http://schemas.openxmlformats.org/officeDocument/2006/relationships/hyperlink" Target="../../../Desktop/&#1053;&#1086;&#1074;&#1072;&#1103;%20&#1087;&#1072;&#1087;&#1082;&#1072;/vote_user_list.php%3flang=ru&amp;find_id=36057&amp;set_filter=Y" TargetMode="External"/><Relationship Id="rId661" Type="http://schemas.openxmlformats.org/officeDocument/2006/relationships/hyperlink" Target="../../../Desktop/&#1053;&#1086;&#1074;&#1072;&#1103;%20&#1087;&#1072;&#1087;&#1082;&#1072;/vote_user_list.php%3flang=ru&amp;find_id=37018&amp;set_filter=Y" TargetMode="External"/><Relationship Id="rId759" Type="http://schemas.openxmlformats.org/officeDocument/2006/relationships/hyperlink" Target="../../../Desktop/&#1053;&#1086;&#1074;&#1072;&#1103;%20&#1087;&#1072;&#1087;&#1082;&#1072;/vote_user_list.php%3flang=ru&amp;find_id=36073&amp;set_filter=Y" TargetMode="External"/><Relationship Id="rId966" Type="http://schemas.openxmlformats.org/officeDocument/2006/relationships/hyperlink" Target="../../../Desktop/&#1053;&#1086;&#1074;&#1072;&#1103;%20&#1087;&#1072;&#1087;&#1082;&#1072;/vote_user_list.php%3flang=ru&amp;find_id=36287&amp;set_filter=Y" TargetMode="External"/><Relationship Id="rId11" Type="http://schemas.openxmlformats.org/officeDocument/2006/relationships/hyperlink" Target="../../../Desktop/&#1053;&#1086;&#1074;&#1072;&#1103;%20&#1087;&#1072;&#1087;&#1082;&#1072;/vote_user_list.php%3flang=ru&amp;find_id=36216&amp;set_filter=Y" TargetMode="External"/><Relationship Id="rId314" Type="http://schemas.openxmlformats.org/officeDocument/2006/relationships/hyperlink" Target="../../../Desktop/&#1053;&#1086;&#1074;&#1072;&#1103;%20&#1087;&#1072;&#1087;&#1082;&#1072;/vote_user_list.php%3flang=ru&amp;find_id=36092&amp;set_filter=Y" TargetMode="External"/><Relationship Id="rId398" Type="http://schemas.openxmlformats.org/officeDocument/2006/relationships/hyperlink" Target="../../../Desktop/&#1053;&#1086;&#1074;&#1072;&#1103;%20&#1087;&#1072;&#1087;&#1082;&#1072;/vote_user_list.php%3flang=ru&amp;find_id=36231&amp;set_filter=Y" TargetMode="External"/><Relationship Id="rId521" Type="http://schemas.openxmlformats.org/officeDocument/2006/relationships/hyperlink" Target="../../../Desktop/&#1053;&#1086;&#1074;&#1072;&#1103;%20&#1087;&#1072;&#1087;&#1082;&#1072;/vote_user_list.php%3flang=ru&amp;find_id=36941&amp;set_filter=Y" TargetMode="External"/><Relationship Id="rId619" Type="http://schemas.openxmlformats.org/officeDocument/2006/relationships/hyperlink" Target="../../../Desktop/&#1053;&#1086;&#1074;&#1072;&#1103;%20&#1087;&#1072;&#1087;&#1082;&#1072;/vote_user_list.php%3flang=ru&amp;find_id=37019&amp;set_filter=Y" TargetMode="External"/><Relationship Id="rId95" Type="http://schemas.openxmlformats.org/officeDocument/2006/relationships/hyperlink" Target="../../../Desktop/&#1053;&#1086;&#1074;&#1072;&#1103;%20&#1087;&#1072;&#1087;&#1082;&#1072;/vote_user_list.php%3flang=ru&amp;find_id=35901&amp;set_filter=Y" TargetMode="External"/><Relationship Id="rId160" Type="http://schemas.openxmlformats.org/officeDocument/2006/relationships/hyperlink" Target="../../../Desktop/&#1053;&#1086;&#1074;&#1072;&#1103;%20&#1087;&#1072;&#1087;&#1082;&#1072;/vote_user_list.php%3flang=ru&amp;find_id=33357&amp;set_filter=Y" TargetMode="External"/><Relationship Id="rId826" Type="http://schemas.openxmlformats.org/officeDocument/2006/relationships/hyperlink" Target="../../../Desktop/&#1053;&#1086;&#1074;&#1072;&#1103;%20&#1087;&#1072;&#1087;&#1082;&#1072;/vote_user_list.php%3flang=ru&amp;find_id=36982&amp;set_filter=Y" TargetMode="External"/><Relationship Id="rId1011" Type="http://schemas.openxmlformats.org/officeDocument/2006/relationships/hyperlink" Target="../../../Desktop/&#1053;&#1086;&#1074;&#1072;&#1103;%20&#1087;&#1072;&#1087;&#1082;&#1072;/vote_user_list.php%3flang=ru&amp;find_id=36999&amp;set_filter=Y" TargetMode="External"/><Relationship Id="rId258" Type="http://schemas.openxmlformats.org/officeDocument/2006/relationships/hyperlink" Target="../../../Desktop/&#1053;&#1086;&#1074;&#1072;&#1103;%20&#1087;&#1072;&#1087;&#1082;&#1072;/vote_user_list.php%3flang=ru&amp;find_id=35968&amp;set_filter=Y" TargetMode="External"/><Relationship Id="rId465" Type="http://schemas.openxmlformats.org/officeDocument/2006/relationships/hyperlink" Target="../../../Desktop/&#1053;&#1086;&#1074;&#1072;&#1103;%20&#1087;&#1072;&#1087;&#1082;&#1072;/vote_user_list.php%3flang=ru&amp;find_id=25335&amp;set_filter=Y" TargetMode="External"/><Relationship Id="rId672" Type="http://schemas.openxmlformats.org/officeDocument/2006/relationships/hyperlink" Target="../../../Desktop/&#1053;&#1086;&#1074;&#1072;&#1103;%20&#1087;&#1072;&#1087;&#1082;&#1072;/vote_user_list.php%3flang=ru&amp;find_id=37019&amp;set_filter=Y" TargetMode="External"/><Relationship Id="rId22" Type="http://schemas.openxmlformats.org/officeDocument/2006/relationships/hyperlink" Target="../../../Desktop/&#1053;&#1086;&#1074;&#1072;&#1103;%20&#1087;&#1072;&#1087;&#1082;&#1072;/vote_user_list.php%3flang=ru&amp;find_id=20534&amp;set_filter=Y" TargetMode="External"/><Relationship Id="rId118" Type="http://schemas.openxmlformats.org/officeDocument/2006/relationships/hyperlink" Target="../../../Desktop/&#1053;&#1086;&#1074;&#1072;&#1103;%20&#1087;&#1072;&#1087;&#1082;&#1072;/vote_user_list.php%3flang=ru&amp;find_id=35921&amp;set_filter=Y" TargetMode="External"/><Relationship Id="rId325" Type="http://schemas.openxmlformats.org/officeDocument/2006/relationships/hyperlink" Target="../../../Desktop/&#1053;&#1086;&#1074;&#1072;&#1103;%20&#1087;&#1072;&#1087;&#1082;&#1072;/vote_user_list.php%3flang=ru&amp;find_id=36007&amp;set_filter=Y" TargetMode="External"/><Relationship Id="rId532" Type="http://schemas.openxmlformats.org/officeDocument/2006/relationships/hyperlink" Target="../../../Desktop/&#1053;&#1086;&#1074;&#1072;&#1103;%20&#1087;&#1072;&#1087;&#1082;&#1072;/vote_user_list.php%3flang=ru&amp;find_id=36062&amp;set_filter=Y" TargetMode="External"/><Relationship Id="rId977" Type="http://schemas.openxmlformats.org/officeDocument/2006/relationships/hyperlink" Target="../../../Desktop/&#1053;&#1086;&#1074;&#1072;&#1103;%20&#1087;&#1072;&#1087;&#1082;&#1072;/vote_user_list.php%3flang=ru&amp;find_id=36101&amp;set_filter=Y" TargetMode="External"/><Relationship Id="rId171" Type="http://schemas.openxmlformats.org/officeDocument/2006/relationships/hyperlink" Target="../../../Desktop/&#1053;&#1086;&#1074;&#1072;&#1103;%20&#1087;&#1072;&#1087;&#1082;&#1072;/vote_user_list.php%3flang=ru&amp;find_id=36287&amp;set_filter=Y" TargetMode="External"/><Relationship Id="rId837" Type="http://schemas.openxmlformats.org/officeDocument/2006/relationships/hyperlink" Target="../../../Desktop/&#1053;&#1086;&#1074;&#1072;&#1103;%20&#1087;&#1072;&#1087;&#1082;&#1072;/vote_user_list.php%3flang=ru&amp;find_id=36304&amp;set_filter=Y" TargetMode="External"/><Relationship Id="rId1022" Type="http://schemas.openxmlformats.org/officeDocument/2006/relationships/hyperlink" Target="../../../Desktop/&#1053;&#1086;&#1074;&#1072;&#1103;%20&#1087;&#1072;&#1087;&#1082;&#1072;/vote_user_list.php%3flang=ru&amp;find_id=36988&amp;set_filter=Y" TargetMode="External"/><Relationship Id="rId269" Type="http://schemas.openxmlformats.org/officeDocument/2006/relationships/hyperlink" Target="../../../Desktop/&#1053;&#1086;&#1074;&#1072;&#1103;%20&#1087;&#1072;&#1087;&#1082;&#1072;/vote_user_list.php%3flang=ru&amp;find_id=35954&amp;set_filter=Y" TargetMode="External"/><Relationship Id="rId476" Type="http://schemas.openxmlformats.org/officeDocument/2006/relationships/hyperlink" Target="../../../Desktop/&#1053;&#1086;&#1074;&#1072;&#1103;%20&#1087;&#1072;&#1087;&#1082;&#1072;/vote_user_list.php%3flang=ru&amp;find_id=36028&amp;set_filter=Y" TargetMode="External"/><Relationship Id="rId683" Type="http://schemas.openxmlformats.org/officeDocument/2006/relationships/hyperlink" Target="../../../Desktop/&#1053;&#1086;&#1074;&#1072;&#1103;%20&#1087;&#1072;&#1087;&#1082;&#1072;/vote_user_list.php%3flang=ru&amp;find_id=37018&amp;set_filter=Y" TargetMode="External"/><Relationship Id="rId890" Type="http://schemas.openxmlformats.org/officeDocument/2006/relationships/hyperlink" Target="../../../Desktop/&#1053;&#1086;&#1074;&#1072;&#1103;%20&#1087;&#1072;&#1087;&#1082;&#1072;/vote_user_list.php%3flang=ru&amp;find_id=36122&amp;set_filter=Y" TargetMode="External"/><Relationship Id="rId904" Type="http://schemas.openxmlformats.org/officeDocument/2006/relationships/hyperlink" Target="../../../Desktop/&#1053;&#1086;&#1074;&#1072;&#1103;%20&#1087;&#1072;&#1087;&#1082;&#1072;/vote_user_list.php%3flang=ru&amp;find_id=36077&amp;set_filter=Y" TargetMode="External"/><Relationship Id="rId33" Type="http://schemas.openxmlformats.org/officeDocument/2006/relationships/hyperlink" Target="../../../Desktop/&#1053;&#1086;&#1074;&#1072;&#1103;%20&#1087;&#1072;&#1087;&#1082;&#1072;/vote_user_list.php%3flang=ru&amp;find_id=31451&amp;set_filter=Y" TargetMode="External"/><Relationship Id="rId129" Type="http://schemas.openxmlformats.org/officeDocument/2006/relationships/hyperlink" Target="../../../Desktop/&#1053;&#1086;&#1074;&#1072;&#1103;%20&#1087;&#1072;&#1087;&#1082;&#1072;/vote_user_list.php%3flang=ru&amp;find_id=35907&amp;set_filter=Y" TargetMode="External"/><Relationship Id="rId336" Type="http://schemas.openxmlformats.org/officeDocument/2006/relationships/hyperlink" Target="../../../Desktop/&#1053;&#1086;&#1074;&#1072;&#1103;%20&#1087;&#1072;&#1087;&#1082;&#1072;/vote_user_list.php%3flang=ru&amp;find_id=36414&amp;set_filter=Y" TargetMode="External"/><Relationship Id="rId543" Type="http://schemas.openxmlformats.org/officeDocument/2006/relationships/hyperlink" Target="../../../Desktop/&#1053;&#1086;&#1074;&#1072;&#1103;%20&#1087;&#1072;&#1087;&#1082;&#1072;/vote_user_list.php%3flang=ru&amp;find_id=36256&amp;set_filter=Y" TargetMode="External"/><Relationship Id="rId988" Type="http://schemas.openxmlformats.org/officeDocument/2006/relationships/hyperlink" Target="../../../Desktop/&#1053;&#1086;&#1074;&#1072;&#1103;%20&#1087;&#1072;&#1087;&#1082;&#1072;/vote_user_list.php%3flang=ru&amp;find_id=23156&amp;set_filter=Y" TargetMode="External"/><Relationship Id="rId182" Type="http://schemas.openxmlformats.org/officeDocument/2006/relationships/hyperlink" Target="../../../Desktop/&#1053;&#1086;&#1074;&#1072;&#1103;%20&#1087;&#1072;&#1087;&#1082;&#1072;/vote_user_list.php%3flang=ru&amp;find_id=33253&amp;set_filter=Y" TargetMode="External"/><Relationship Id="rId403" Type="http://schemas.openxmlformats.org/officeDocument/2006/relationships/hyperlink" Target="../../../Desktop/&#1053;&#1086;&#1074;&#1072;&#1103;%20&#1087;&#1072;&#1087;&#1082;&#1072;/vote_user_list.php%3flang=ru&amp;find_id=25304&amp;set_filter=Y" TargetMode="External"/><Relationship Id="rId750" Type="http://schemas.openxmlformats.org/officeDocument/2006/relationships/hyperlink" Target="../../../Desktop/&#1053;&#1086;&#1074;&#1072;&#1103;%20&#1087;&#1072;&#1087;&#1082;&#1072;/vote_user_list.php%3flang=ru&amp;find_id=37029&amp;set_filter=Y" TargetMode="External"/><Relationship Id="rId848" Type="http://schemas.openxmlformats.org/officeDocument/2006/relationships/hyperlink" Target="../../../Desktop/&#1053;&#1086;&#1074;&#1072;&#1103;%20&#1087;&#1072;&#1087;&#1082;&#1072;/vote_user_list.php%3flang=ru&amp;find_id=36286&amp;set_filter=Y" TargetMode="External"/><Relationship Id="rId1033" Type="http://schemas.openxmlformats.org/officeDocument/2006/relationships/hyperlink" Target="../../../Desktop/&#1053;&#1086;&#1074;&#1072;&#1103;%20&#1087;&#1072;&#1087;&#1082;&#1072;/vote_user_list.php%3flang=ru&amp;find_id=36352&amp;set_filter=Y" TargetMode="External"/><Relationship Id="rId487" Type="http://schemas.openxmlformats.org/officeDocument/2006/relationships/hyperlink" Target="../../../Desktop/&#1053;&#1086;&#1074;&#1072;&#1103;%20&#1087;&#1072;&#1087;&#1082;&#1072;/vote_user_list.php%3flang=ru&amp;find_id=21049&amp;set_filter=Y" TargetMode="External"/><Relationship Id="rId610" Type="http://schemas.openxmlformats.org/officeDocument/2006/relationships/hyperlink" Target="../../../Desktop/&#1053;&#1086;&#1074;&#1072;&#1103;%20&#1087;&#1072;&#1087;&#1082;&#1072;/vote_user_list.php%3flang=ru&amp;find_id=37048&amp;set_filter=Y" TargetMode="External"/><Relationship Id="rId694" Type="http://schemas.openxmlformats.org/officeDocument/2006/relationships/hyperlink" Target="../../../Desktop/&#1053;&#1086;&#1074;&#1072;&#1103;%20&#1087;&#1072;&#1087;&#1082;&#1072;/vote_user_list.php%3flang=ru&amp;find_id=37078&amp;set_filter=Y" TargetMode="External"/><Relationship Id="rId708" Type="http://schemas.openxmlformats.org/officeDocument/2006/relationships/hyperlink" Target="../../../Desktop/&#1053;&#1086;&#1074;&#1072;&#1103;%20&#1087;&#1072;&#1087;&#1082;&#1072;/vote_user_list.php%3flang=ru&amp;find_id=26298&amp;set_filter=Y" TargetMode="External"/><Relationship Id="rId915" Type="http://schemas.openxmlformats.org/officeDocument/2006/relationships/hyperlink" Target="../../../Desktop/&#1053;&#1086;&#1074;&#1072;&#1103;%20&#1087;&#1072;&#1087;&#1082;&#1072;/vote_user_list.php%3flang=ru&amp;find_id=32979&amp;set_filter=Y" TargetMode="External"/><Relationship Id="rId347" Type="http://schemas.openxmlformats.org/officeDocument/2006/relationships/hyperlink" Target="../../../Desktop/&#1053;&#1086;&#1074;&#1072;&#1103;%20&#1087;&#1072;&#1087;&#1082;&#1072;/vote_user_list.php%3flang=ru&amp;find_id=36386&amp;set_filter=Y" TargetMode="External"/><Relationship Id="rId999" Type="http://schemas.openxmlformats.org/officeDocument/2006/relationships/hyperlink" Target="../../../Desktop/&#1053;&#1086;&#1074;&#1072;&#1103;%20&#1087;&#1072;&#1087;&#1082;&#1072;/vote_user_list.php%3flang=ru&amp;find_id=32993&amp;set_filter=Y" TargetMode="External"/><Relationship Id="rId44" Type="http://schemas.openxmlformats.org/officeDocument/2006/relationships/hyperlink" Target="../../../Desktop/&#1053;&#1086;&#1074;&#1072;&#1103;%20&#1087;&#1072;&#1087;&#1082;&#1072;/vote_user_list.php%3flang=ru&amp;find_id=37046&amp;set_filter=Y" TargetMode="External"/><Relationship Id="rId554" Type="http://schemas.openxmlformats.org/officeDocument/2006/relationships/hyperlink" Target="../../../Desktop/&#1053;&#1086;&#1074;&#1072;&#1103;%20&#1087;&#1072;&#1087;&#1082;&#1072;/vote_user_list.php%3flang=ru&amp;find_id=36067&amp;set_filter=Y" TargetMode="External"/><Relationship Id="rId761" Type="http://schemas.openxmlformats.org/officeDocument/2006/relationships/hyperlink" Target="../../../Desktop/&#1053;&#1086;&#1074;&#1072;&#1103;%20&#1087;&#1072;&#1087;&#1082;&#1072;/vote_user_list.php%3flang=ru&amp;find_id=26499&amp;set_filter=Y" TargetMode="External"/><Relationship Id="rId859" Type="http://schemas.openxmlformats.org/officeDocument/2006/relationships/hyperlink" Target="../../../Desktop/&#1053;&#1086;&#1074;&#1072;&#1103;%20&#1087;&#1072;&#1087;&#1082;&#1072;/vote_user_list.php%3flang=ru&amp;find_id=35982&amp;set_filter=Y" TargetMode="External"/><Relationship Id="rId193" Type="http://schemas.openxmlformats.org/officeDocument/2006/relationships/hyperlink" Target="../../../Desktop/&#1053;&#1086;&#1074;&#1072;&#1103;%20&#1087;&#1072;&#1087;&#1082;&#1072;/vote_user_list.php%3flang=ru&amp;find_id=36208&amp;set_filter=Y" TargetMode="External"/><Relationship Id="rId207" Type="http://schemas.openxmlformats.org/officeDocument/2006/relationships/hyperlink" Target="../../../Desktop/&#1053;&#1086;&#1074;&#1072;&#1103;%20&#1087;&#1072;&#1087;&#1082;&#1072;/vote_user_list.php%3flang=ru&amp;find_id=36122&amp;set_filter=Y" TargetMode="External"/><Relationship Id="rId414" Type="http://schemas.openxmlformats.org/officeDocument/2006/relationships/hyperlink" Target="../../../Desktop/&#1053;&#1086;&#1074;&#1072;&#1103;%20&#1087;&#1072;&#1087;&#1082;&#1072;/vote_user_list.php%3flang=ru&amp;find_id=36151&amp;set_filter=Y" TargetMode="External"/><Relationship Id="rId498" Type="http://schemas.openxmlformats.org/officeDocument/2006/relationships/hyperlink" Target="../../../Desktop/&#1053;&#1086;&#1074;&#1072;&#1103;%20&#1087;&#1072;&#1087;&#1082;&#1072;/vote_user_list.php%3flang=ru&amp;find_id=35996&amp;set_filter=Y" TargetMode="External"/><Relationship Id="rId621" Type="http://schemas.openxmlformats.org/officeDocument/2006/relationships/hyperlink" Target="../../../Desktop/&#1053;&#1086;&#1074;&#1072;&#1103;%20&#1087;&#1072;&#1087;&#1082;&#1072;/vote_user_list.php%3flang=ru&amp;find_id=37018&amp;set_filter=Y" TargetMode="External"/><Relationship Id="rId1044" Type="http://schemas.openxmlformats.org/officeDocument/2006/relationships/hyperlink" Target="../../../Desktop/&#1053;&#1086;&#1074;&#1072;&#1103;%20&#1087;&#1072;&#1087;&#1082;&#1072;/vote_user_list.php%3flang=ru&amp;find_id=36148&amp;set_filter=Y" TargetMode="External"/><Relationship Id="rId260" Type="http://schemas.openxmlformats.org/officeDocument/2006/relationships/hyperlink" Target="../../../Desktop/&#1053;&#1086;&#1074;&#1072;&#1103;%20&#1087;&#1072;&#1087;&#1082;&#1072;/vote_user_list.php%3flang=ru&amp;find_id=35965&amp;set_filter=Y" TargetMode="External"/><Relationship Id="rId719" Type="http://schemas.openxmlformats.org/officeDocument/2006/relationships/hyperlink" Target="../../../Desktop/&#1053;&#1086;&#1074;&#1072;&#1103;%20&#1087;&#1072;&#1087;&#1082;&#1072;/vote_user_list.php%3flang=ru&amp;find_id=37064&amp;set_filter=Y" TargetMode="External"/><Relationship Id="rId926" Type="http://schemas.openxmlformats.org/officeDocument/2006/relationships/hyperlink" Target="../../../Desktop/&#1053;&#1086;&#1074;&#1072;&#1103;%20&#1087;&#1072;&#1087;&#1082;&#1072;/vote_user_list.php%3flang=ru&amp;find_id=35978&amp;set_filter=Y" TargetMode="External"/><Relationship Id="rId55" Type="http://schemas.openxmlformats.org/officeDocument/2006/relationships/hyperlink" Target="../../../Desktop/&#1053;&#1086;&#1074;&#1072;&#1103;%20&#1087;&#1072;&#1087;&#1082;&#1072;/vote_user_list.php%3flang=ru&amp;find_id=37039&amp;set_filter=Y" TargetMode="External"/><Relationship Id="rId120" Type="http://schemas.openxmlformats.org/officeDocument/2006/relationships/hyperlink" Target="../../../Desktop/&#1053;&#1086;&#1074;&#1072;&#1103;%20&#1087;&#1072;&#1087;&#1082;&#1072;/vote_user_list.php%3flang=ru&amp;find_id=35917&amp;set_filter=Y" TargetMode="External"/><Relationship Id="rId358" Type="http://schemas.openxmlformats.org/officeDocument/2006/relationships/hyperlink" Target="../../../Desktop/&#1053;&#1086;&#1074;&#1072;&#1103;%20&#1087;&#1072;&#1087;&#1082;&#1072;/vote_user_list.php%3flang=ru&amp;find_id=36366&amp;set_filter=Y" TargetMode="External"/><Relationship Id="rId565" Type="http://schemas.openxmlformats.org/officeDocument/2006/relationships/hyperlink" Target="../../../Desktop/&#1053;&#1086;&#1074;&#1072;&#1103;%20&#1087;&#1072;&#1087;&#1082;&#1072;/vote_user_list.php%3flang=ru&amp;find_id=36026&amp;set_filter=Y" TargetMode="External"/><Relationship Id="rId772" Type="http://schemas.openxmlformats.org/officeDocument/2006/relationships/hyperlink" Target="../../../Desktop/&#1053;&#1086;&#1074;&#1072;&#1103;%20&#1087;&#1072;&#1087;&#1082;&#1072;/vote_user_list.php%3flang=ru&amp;find_id=36287&amp;set_filter=Y" TargetMode="External"/><Relationship Id="rId218" Type="http://schemas.openxmlformats.org/officeDocument/2006/relationships/hyperlink" Target="../../../Desktop/&#1053;&#1086;&#1074;&#1072;&#1103;%20&#1087;&#1072;&#1087;&#1082;&#1072;/vote_user_list.php%3flang=ru&amp;find_id=31296&amp;set_filter=Y" TargetMode="External"/><Relationship Id="rId425" Type="http://schemas.openxmlformats.org/officeDocument/2006/relationships/hyperlink" Target="../../../Desktop/&#1053;&#1086;&#1074;&#1072;&#1103;%20&#1087;&#1072;&#1087;&#1082;&#1072;/vote_user_list.php%3flang=ru&amp;find_id=19691&amp;set_filter=Y" TargetMode="External"/><Relationship Id="rId632" Type="http://schemas.openxmlformats.org/officeDocument/2006/relationships/hyperlink" Target="../../../Desktop/&#1053;&#1086;&#1074;&#1072;&#1103;%20&#1087;&#1072;&#1087;&#1082;&#1072;/vote_user_list.php%3flang=ru&amp;find_id=37112&amp;set_filter=Y" TargetMode="External"/><Relationship Id="rId1055" Type="http://schemas.openxmlformats.org/officeDocument/2006/relationships/hyperlink" Target="../../../Desktop/&#1053;&#1086;&#1074;&#1072;&#1103;%20&#1087;&#1072;&#1087;&#1082;&#1072;/vote_user_list.php%3flang=ru&amp;find_id=36097&amp;set_filter=Y" TargetMode="External"/><Relationship Id="rId271" Type="http://schemas.openxmlformats.org/officeDocument/2006/relationships/hyperlink" Target="../../../Desktop/&#1053;&#1086;&#1074;&#1072;&#1103;%20&#1087;&#1072;&#1087;&#1082;&#1072;/vote_user_list.php%3flang=ru&amp;find_id=34530&amp;set_filter=Y" TargetMode="External"/><Relationship Id="rId937" Type="http://schemas.openxmlformats.org/officeDocument/2006/relationships/hyperlink" Target="../../../Desktop/&#1053;&#1086;&#1074;&#1072;&#1103;%20&#1087;&#1072;&#1087;&#1082;&#1072;/vote_user_list.php%3flang=ru&amp;find_id=31339&amp;set_filter=Y" TargetMode="External"/><Relationship Id="rId66" Type="http://schemas.openxmlformats.org/officeDocument/2006/relationships/hyperlink" Target="../../../Desktop/&#1053;&#1086;&#1074;&#1072;&#1103;%20&#1087;&#1072;&#1087;&#1082;&#1072;/vote_user_list.php%3flang=ru&amp;find_id=33011&amp;set_filter=Y" TargetMode="External"/><Relationship Id="rId131" Type="http://schemas.openxmlformats.org/officeDocument/2006/relationships/hyperlink" Target="../../../Desktop/&#1053;&#1086;&#1074;&#1072;&#1103;%20&#1087;&#1072;&#1087;&#1082;&#1072;/vote_user_list.php%3flang=ru&amp;find_id=35905&amp;set_filter=Y" TargetMode="External"/><Relationship Id="rId369" Type="http://schemas.openxmlformats.org/officeDocument/2006/relationships/hyperlink" Target="../../../Desktop/&#1053;&#1086;&#1074;&#1072;&#1103;%20&#1087;&#1072;&#1087;&#1082;&#1072;/vote_user_list.php%3flang=ru&amp;find_id=36341&amp;set_filter=Y" TargetMode="External"/><Relationship Id="rId576" Type="http://schemas.openxmlformats.org/officeDocument/2006/relationships/hyperlink" Target="../../../Desktop/&#1053;&#1086;&#1074;&#1072;&#1103;%20&#1087;&#1072;&#1087;&#1082;&#1072;/vote_user_list.php%3flang=ru&amp;find_id=28623&amp;set_filter=Y" TargetMode="External"/><Relationship Id="rId783" Type="http://schemas.openxmlformats.org/officeDocument/2006/relationships/hyperlink" Target="../../../Desktop/&#1053;&#1086;&#1074;&#1072;&#1103;%20&#1087;&#1072;&#1087;&#1082;&#1072;/vote_user_list.php%3flang=ru&amp;find_id=25142&amp;set_filter=Y" TargetMode="External"/><Relationship Id="rId990" Type="http://schemas.openxmlformats.org/officeDocument/2006/relationships/hyperlink" Target="../../../Desktop/&#1053;&#1086;&#1074;&#1072;&#1103;%20&#1087;&#1072;&#1087;&#1082;&#1072;/vote_user_list.php%3flang=ru&amp;find_id=21751&amp;set_filter=Y" TargetMode="External"/><Relationship Id="rId229" Type="http://schemas.openxmlformats.org/officeDocument/2006/relationships/hyperlink" Target="../../../Desktop/&#1053;&#1086;&#1074;&#1072;&#1103;%20&#1087;&#1072;&#1087;&#1082;&#1072;/vote_user_list.php%3flang=ru&amp;find_id=36077&amp;set_filter=Y" TargetMode="External"/><Relationship Id="rId436" Type="http://schemas.openxmlformats.org/officeDocument/2006/relationships/hyperlink" Target="../../../Desktop/&#1053;&#1086;&#1074;&#1072;&#1103;%20&#1087;&#1072;&#1087;&#1082;&#1072;/vote_user_list.php%3flang=ru&amp;find_id=36095&amp;set_filter=Y" TargetMode="External"/><Relationship Id="rId643" Type="http://schemas.openxmlformats.org/officeDocument/2006/relationships/hyperlink" Target="../../../Desktop/&#1053;&#1086;&#1074;&#1072;&#1103;%20&#1087;&#1072;&#1087;&#1082;&#1072;/vote_user_list.php%3flang=ru&amp;find_id=37074&amp;set_filter=Y" TargetMode="External"/><Relationship Id="rId1066" Type="http://schemas.openxmlformats.org/officeDocument/2006/relationships/hyperlink" Target="../../../Desktop/&#1053;&#1086;&#1074;&#1072;&#1103;%20&#1087;&#1072;&#1087;&#1082;&#1072;/vote_user_list.php%3flang=ru&amp;find_id=35995&amp;set_filter=Y" TargetMode="External"/><Relationship Id="rId850" Type="http://schemas.openxmlformats.org/officeDocument/2006/relationships/hyperlink" Target="../../../Desktop/&#1053;&#1086;&#1074;&#1072;&#1103;%20&#1087;&#1072;&#1087;&#1082;&#1072;/vote_user_list.php%3flang=ru&amp;find_id=36170&amp;set_filter=Y" TargetMode="External"/><Relationship Id="rId948" Type="http://schemas.openxmlformats.org/officeDocument/2006/relationships/hyperlink" Target="../../../Desktop/&#1053;&#1086;&#1074;&#1072;&#1103;%20&#1087;&#1072;&#1087;&#1082;&#1072;/vote_user_list.php%3flang=ru&amp;find_id=21058&amp;set_filter=Y" TargetMode="External"/><Relationship Id="rId77" Type="http://schemas.openxmlformats.org/officeDocument/2006/relationships/hyperlink" Target="../../../Desktop/&#1053;&#1086;&#1074;&#1072;&#1103;%20&#1087;&#1072;&#1087;&#1082;&#1072;/vote_user_list.php%3flang=ru&amp;find_id=37082&amp;set_filter=Y" TargetMode="External"/><Relationship Id="rId282" Type="http://schemas.openxmlformats.org/officeDocument/2006/relationships/hyperlink" Target="../../../Desktop/&#1053;&#1086;&#1074;&#1072;&#1103;%20&#1087;&#1072;&#1087;&#1082;&#1072;/vote_user_list.php%3flang=ru&amp;find_id=28095&amp;set_filter=Y" TargetMode="External"/><Relationship Id="rId503" Type="http://schemas.openxmlformats.org/officeDocument/2006/relationships/hyperlink" Target="../../../Desktop/&#1053;&#1086;&#1074;&#1072;&#1103;%20&#1087;&#1072;&#1087;&#1082;&#1072;/vote_user_list.php%3flang=ru&amp;find_id=35980&amp;set_filter=Y" TargetMode="External"/><Relationship Id="rId587" Type="http://schemas.openxmlformats.org/officeDocument/2006/relationships/hyperlink" Target="../../../Desktop/&#1053;&#1086;&#1074;&#1072;&#1103;%20&#1087;&#1072;&#1087;&#1082;&#1072;/vote_user_list.php%3flang=ru&amp;find_id=35930&amp;set_filter=Y" TargetMode="External"/><Relationship Id="rId710" Type="http://schemas.openxmlformats.org/officeDocument/2006/relationships/hyperlink" Target="../../../Desktop/&#1053;&#1086;&#1074;&#1072;&#1103;%20&#1087;&#1072;&#1087;&#1082;&#1072;/vote_user_list.php%3flang=ru&amp;find_id=37070&amp;set_filter=Y" TargetMode="External"/><Relationship Id="rId808" Type="http://schemas.openxmlformats.org/officeDocument/2006/relationships/hyperlink" Target="../../../Desktop/&#1053;&#1086;&#1074;&#1072;&#1103;%20&#1087;&#1072;&#1087;&#1082;&#1072;/vote_user_list.php%3flang=ru&amp;find_id=37049&amp;set_filter=Y" TargetMode="External"/><Relationship Id="rId8" Type="http://schemas.openxmlformats.org/officeDocument/2006/relationships/hyperlink" Target="../../../Desktop/&#1053;&#1086;&#1074;&#1072;&#1103;%20&#1087;&#1072;&#1087;&#1082;&#1072;/vote_user_list.php%3flang=ru&amp;find_id=33114&amp;set_filter=Y" TargetMode="External"/><Relationship Id="rId142" Type="http://schemas.openxmlformats.org/officeDocument/2006/relationships/hyperlink" Target="../../../Desktop/&#1053;&#1086;&#1074;&#1072;&#1103;%20&#1087;&#1072;&#1087;&#1082;&#1072;/vote_user_list.php%3flang=ru&amp;find_id=35944&amp;set_filter=Y" TargetMode="External"/><Relationship Id="rId447" Type="http://schemas.openxmlformats.org/officeDocument/2006/relationships/hyperlink" Target="../../../Desktop/&#1053;&#1086;&#1074;&#1072;&#1103;%20&#1087;&#1072;&#1087;&#1082;&#1072;/vote_user_list.php%3flang=ru&amp;find_id=36076&amp;set_filter=Y" TargetMode="External"/><Relationship Id="rId794" Type="http://schemas.openxmlformats.org/officeDocument/2006/relationships/hyperlink" Target="../../../Desktop/&#1053;&#1086;&#1074;&#1072;&#1103;%20&#1087;&#1072;&#1087;&#1082;&#1072;/vote_user_list.php%3flang=ru&amp;find_id=36161&amp;set_filter=Y" TargetMode="External"/><Relationship Id="rId1077" Type="http://schemas.openxmlformats.org/officeDocument/2006/relationships/hyperlink" Target="../../../Desktop/&#1053;&#1086;&#1074;&#1072;&#1103;%20&#1087;&#1072;&#1087;&#1082;&#1072;/vote_user_list.php%3flang=ru&amp;find_id=36035&amp;set_filter=Y" TargetMode="External"/><Relationship Id="rId654" Type="http://schemas.openxmlformats.org/officeDocument/2006/relationships/hyperlink" Target="../../../Desktop/&#1053;&#1086;&#1074;&#1072;&#1103;%20&#1087;&#1072;&#1087;&#1082;&#1072;/vote_user_list.php%3flang=ru&amp;find_id=37018&amp;set_filter=Y" TargetMode="External"/><Relationship Id="rId861" Type="http://schemas.openxmlformats.org/officeDocument/2006/relationships/hyperlink" Target="../../../Desktop/&#1053;&#1086;&#1074;&#1072;&#1103;%20&#1087;&#1072;&#1087;&#1082;&#1072;/vote_user_list.php%3flang=ru&amp;find_id=36305&amp;set_filter=Y" TargetMode="External"/><Relationship Id="rId959" Type="http://schemas.openxmlformats.org/officeDocument/2006/relationships/hyperlink" Target="../../../Desktop/&#1053;&#1086;&#1074;&#1072;&#1103;%20&#1087;&#1072;&#1087;&#1082;&#1072;/vote_user_list.php%3flang=ru&amp;find_id=36935&amp;set_filter=Y" TargetMode="External"/><Relationship Id="rId293" Type="http://schemas.openxmlformats.org/officeDocument/2006/relationships/hyperlink" Target="../../../Desktop/&#1053;&#1086;&#1074;&#1072;&#1103;%20&#1087;&#1072;&#1087;&#1082;&#1072;/vote_user_list.php%3flang=ru&amp;find_id=31296&amp;set_filter=Y" TargetMode="External"/><Relationship Id="rId307" Type="http://schemas.openxmlformats.org/officeDocument/2006/relationships/hyperlink" Target="../../../Desktop/&#1053;&#1086;&#1074;&#1072;&#1103;%20&#1087;&#1072;&#1087;&#1082;&#1072;/vote_user_list.php%3flang=ru&amp;find_id=36120&amp;set_filter=Y" TargetMode="External"/><Relationship Id="rId514" Type="http://schemas.openxmlformats.org/officeDocument/2006/relationships/hyperlink" Target="../../../Desktop/&#1053;&#1086;&#1074;&#1072;&#1103;%20&#1087;&#1072;&#1087;&#1082;&#1072;/vote_user_list.php%3flang=ru&amp;find_id=36961&amp;set_filter=Y" TargetMode="External"/><Relationship Id="rId721" Type="http://schemas.openxmlformats.org/officeDocument/2006/relationships/hyperlink" Target="../../../Desktop/&#1053;&#1086;&#1074;&#1072;&#1103;%20&#1087;&#1072;&#1087;&#1082;&#1072;/vote_user_list.php%3flang=ru&amp;find_id=37064&amp;set_filter=Y" TargetMode="External"/><Relationship Id="rId88" Type="http://schemas.openxmlformats.org/officeDocument/2006/relationships/hyperlink" Target="../../../Desktop/&#1053;&#1086;&#1074;&#1072;&#1103;%20&#1087;&#1072;&#1087;&#1082;&#1072;/vote_user_list.php%3flang=ru&amp;find_id=36190&amp;set_filter=Y" TargetMode="External"/><Relationship Id="rId153" Type="http://schemas.openxmlformats.org/officeDocument/2006/relationships/hyperlink" Target="../../../Desktop/&#1053;&#1086;&#1074;&#1072;&#1103;%20&#1087;&#1072;&#1087;&#1082;&#1072;/vote_user_list.php%3flang=ru&amp;find_id=36230&amp;set_filter=Y" TargetMode="External"/><Relationship Id="rId360" Type="http://schemas.openxmlformats.org/officeDocument/2006/relationships/hyperlink" Target="../../../Desktop/&#1053;&#1086;&#1074;&#1072;&#1103;%20&#1087;&#1072;&#1087;&#1082;&#1072;/vote_user_list.php%3flang=ru&amp;find_id=36363&amp;set_filter=Y" TargetMode="External"/><Relationship Id="rId598" Type="http://schemas.openxmlformats.org/officeDocument/2006/relationships/hyperlink" Target="../../../Desktop/&#1053;&#1086;&#1074;&#1072;&#1103;%20&#1087;&#1072;&#1087;&#1082;&#1072;/vote_user_list.php%3flang=ru&amp;find_id=34533&amp;set_filter=Y" TargetMode="External"/><Relationship Id="rId819" Type="http://schemas.openxmlformats.org/officeDocument/2006/relationships/hyperlink" Target="../../../Desktop/&#1053;&#1086;&#1074;&#1072;&#1103;%20&#1087;&#1072;&#1087;&#1082;&#1072;/vote_user_list.php%3flang=ru&amp;find_id=36937&amp;set_filter=Y" TargetMode="External"/><Relationship Id="rId1004" Type="http://schemas.openxmlformats.org/officeDocument/2006/relationships/hyperlink" Target="../../../Desktop/&#1053;&#1086;&#1074;&#1072;&#1103;%20&#1087;&#1072;&#1087;&#1082;&#1072;/vote_user_list.php%3flang=ru&amp;find_id=37011&amp;set_filter=Y" TargetMode="External"/><Relationship Id="rId220" Type="http://schemas.openxmlformats.org/officeDocument/2006/relationships/hyperlink" Target="../../../Desktop/&#1053;&#1086;&#1074;&#1072;&#1103;%20&#1087;&#1072;&#1087;&#1082;&#1072;/vote_user_list.php%3flang=ru&amp;find_id=32981&amp;set_filter=Y" TargetMode="External"/><Relationship Id="rId458" Type="http://schemas.openxmlformats.org/officeDocument/2006/relationships/hyperlink" Target="../../../Desktop/&#1053;&#1086;&#1074;&#1072;&#1103;%20&#1087;&#1072;&#1087;&#1082;&#1072;/vote_user_list.php%3flang=ru&amp;find_id=36054&amp;set_filter=Y" TargetMode="External"/><Relationship Id="rId665" Type="http://schemas.openxmlformats.org/officeDocument/2006/relationships/hyperlink" Target="../../../Desktop/&#1053;&#1086;&#1074;&#1072;&#1103;%20&#1087;&#1072;&#1087;&#1082;&#1072;/vote_user_list.php%3flang=ru&amp;find_id=37018&amp;set_filter=Y" TargetMode="External"/><Relationship Id="rId872" Type="http://schemas.openxmlformats.org/officeDocument/2006/relationships/hyperlink" Target="../../../Desktop/&#1053;&#1086;&#1074;&#1072;&#1103;%20&#1087;&#1072;&#1087;&#1082;&#1072;/vote_user_list.php%3flang=ru&amp;find_id=36266&amp;set_filter=Y" TargetMode="External"/><Relationship Id="rId15" Type="http://schemas.openxmlformats.org/officeDocument/2006/relationships/hyperlink" Target="../../../Desktop/&#1053;&#1086;&#1074;&#1072;&#1103;%20&#1087;&#1072;&#1087;&#1082;&#1072;/vote_user_list.php%3flang=ru&amp;find_id=36210&amp;set_filter=Y" TargetMode="External"/><Relationship Id="rId318" Type="http://schemas.openxmlformats.org/officeDocument/2006/relationships/hyperlink" Target="../../../Desktop/&#1053;&#1086;&#1074;&#1072;&#1103;%20&#1087;&#1072;&#1087;&#1082;&#1072;/vote_user_list.php%3flang=ru&amp;find_id=36066&amp;set_filter=Y" TargetMode="External"/><Relationship Id="rId525" Type="http://schemas.openxmlformats.org/officeDocument/2006/relationships/hyperlink" Target="../../../Desktop/&#1053;&#1086;&#1074;&#1072;&#1103;%20&#1087;&#1072;&#1087;&#1082;&#1072;/vote_user_list.php%3flang=ru&amp;find_id=36933&amp;set_filter=Y" TargetMode="External"/><Relationship Id="rId732" Type="http://schemas.openxmlformats.org/officeDocument/2006/relationships/hyperlink" Target="../../../Desktop/&#1053;&#1086;&#1074;&#1072;&#1103;%20&#1087;&#1072;&#1087;&#1082;&#1072;/vote_user_list.php%3flang=ru&amp;find_id=37063&amp;set_filter=Y" TargetMode="External"/><Relationship Id="rId99" Type="http://schemas.openxmlformats.org/officeDocument/2006/relationships/hyperlink" Target="../../../Desktop/&#1053;&#1086;&#1074;&#1072;&#1103;%20&#1087;&#1072;&#1087;&#1082;&#1072;/vote_user_list.php%3flang=ru&amp;find_id=36211&amp;set_filter=Y" TargetMode="External"/><Relationship Id="rId164" Type="http://schemas.openxmlformats.org/officeDocument/2006/relationships/hyperlink" Target="../../../Desktop/&#1053;&#1086;&#1074;&#1072;&#1103;%20&#1087;&#1072;&#1087;&#1082;&#1072;/vote_user_list.php%3flang=ru&amp;find_id=35948&amp;set_filter=Y" TargetMode="External"/><Relationship Id="rId371" Type="http://schemas.openxmlformats.org/officeDocument/2006/relationships/hyperlink" Target="../../../Desktop/&#1053;&#1086;&#1074;&#1072;&#1103;%20&#1087;&#1072;&#1087;&#1082;&#1072;/vote_user_list.php%3flang=ru&amp;find_id=36336&amp;set_filter=Y" TargetMode="External"/><Relationship Id="rId1015" Type="http://schemas.openxmlformats.org/officeDocument/2006/relationships/hyperlink" Target="../../../Desktop/&#1053;&#1086;&#1074;&#1072;&#1103;%20&#1087;&#1072;&#1087;&#1082;&#1072;/vote_user_list.php%3flang=ru&amp;find_id=34105&amp;set_filter=Y" TargetMode="External"/><Relationship Id="rId469" Type="http://schemas.openxmlformats.org/officeDocument/2006/relationships/hyperlink" Target="../../../Desktop/&#1053;&#1086;&#1074;&#1072;&#1103;%20&#1087;&#1072;&#1087;&#1082;&#1072;/vote_user_list.php%3flang=ru&amp;find_id=36034&amp;set_filter=Y" TargetMode="External"/><Relationship Id="rId676" Type="http://schemas.openxmlformats.org/officeDocument/2006/relationships/hyperlink" Target="../../../Desktop/&#1053;&#1086;&#1074;&#1072;&#1103;%20&#1087;&#1072;&#1087;&#1082;&#1072;/vote_user_list.php%3flang=ru&amp;find_id=37037&amp;set_filter=Y" TargetMode="External"/><Relationship Id="rId883" Type="http://schemas.openxmlformats.org/officeDocument/2006/relationships/hyperlink" Target="../../../Desktop/&#1053;&#1086;&#1074;&#1072;&#1103;%20&#1087;&#1072;&#1087;&#1082;&#1072;/vote_user_list.php%3flang=ru&amp;find_id=36143&amp;set_filter=Y" TargetMode="External"/><Relationship Id="rId26" Type="http://schemas.openxmlformats.org/officeDocument/2006/relationships/hyperlink" Target="../../../Desktop/&#1053;&#1086;&#1074;&#1072;&#1103;%20&#1087;&#1072;&#1087;&#1082;&#1072;/vote_user_list.php%3flang=ru&amp;find_id=36203&amp;set_filter=Y" TargetMode="External"/><Relationship Id="rId231" Type="http://schemas.openxmlformats.org/officeDocument/2006/relationships/hyperlink" Target="../../../Desktop/&#1053;&#1086;&#1074;&#1072;&#1103;%20&#1087;&#1072;&#1087;&#1082;&#1072;/vote_user_list.php%3flang=ru&amp;find_id=36074&amp;set_filter=Y" TargetMode="External"/><Relationship Id="rId329" Type="http://schemas.openxmlformats.org/officeDocument/2006/relationships/hyperlink" Target="../../../Desktop/&#1053;&#1086;&#1074;&#1072;&#1103;%20&#1087;&#1072;&#1087;&#1082;&#1072;/vote_user_list.php%3flang=ru&amp;find_id=36287&amp;set_filter=Y" TargetMode="External"/><Relationship Id="rId536" Type="http://schemas.openxmlformats.org/officeDocument/2006/relationships/hyperlink" Target="../../../Desktop/&#1053;&#1086;&#1074;&#1072;&#1103;%20&#1087;&#1072;&#1087;&#1082;&#1072;/vote_user_list.php%3flang=ru&amp;find_id=36300&amp;set_filter=Y" TargetMode="External"/><Relationship Id="rId175" Type="http://schemas.openxmlformats.org/officeDocument/2006/relationships/hyperlink" Target="../../../Desktop/&#1053;&#1086;&#1074;&#1072;&#1103;%20&#1087;&#1072;&#1087;&#1082;&#1072;/vote_user_list.php%3flang=ru&amp;find_id=36407&amp;set_filter=Y" TargetMode="External"/><Relationship Id="rId743" Type="http://schemas.openxmlformats.org/officeDocument/2006/relationships/hyperlink" Target="../../../Desktop/&#1053;&#1086;&#1074;&#1072;&#1103;%20&#1087;&#1072;&#1087;&#1082;&#1072;/vote_user_list.php%3flang=ru&amp;find_id=37051&amp;set_filter=Y" TargetMode="External"/><Relationship Id="rId950" Type="http://schemas.openxmlformats.org/officeDocument/2006/relationships/hyperlink" Target="../../../Desktop/&#1053;&#1086;&#1074;&#1072;&#1103;%20&#1087;&#1072;&#1087;&#1082;&#1072;/vote_user_list.php%3flang=ru&amp;find_id=36972&amp;set_filter=Y" TargetMode="External"/><Relationship Id="rId1026" Type="http://schemas.openxmlformats.org/officeDocument/2006/relationships/hyperlink" Target="../../../Desktop/&#1053;&#1086;&#1074;&#1072;&#1103;%20&#1087;&#1072;&#1087;&#1082;&#1072;/vote_user_list.php%3flang=ru&amp;find_id=36985&amp;set_filter=Y" TargetMode="External"/><Relationship Id="rId382" Type="http://schemas.openxmlformats.org/officeDocument/2006/relationships/hyperlink" Target="../../../Desktop/&#1053;&#1086;&#1074;&#1072;&#1103;%20&#1087;&#1072;&#1087;&#1082;&#1072;/vote_user_list.php%3flang=ru&amp;find_id=36315&amp;set_filter=Y" TargetMode="External"/><Relationship Id="rId603" Type="http://schemas.openxmlformats.org/officeDocument/2006/relationships/hyperlink" Target="../../../Desktop/&#1053;&#1086;&#1074;&#1072;&#1103;%20&#1087;&#1072;&#1087;&#1082;&#1072;/vote_user_list.php%3flang=ru&amp;find_id=37018&amp;set_filter=Y" TargetMode="External"/><Relationship Id="rId687" Type="http://schemas.openxmlformats.org/officeDocument/2006/relationships/hyperlink" Target="../../../Desktop/&#1053;&#1086;&#1074;&#1072;&#1103;%20&#1087;&#1072;&#1087;&#1082;&#1072;/vote_user_list.php%3flang=ru&amp;find_id=37019&amp;set_filter=Y" TargetMode="External"/><Relationship Id="rId810" Type="http://schemas.openxmlformats.org/officeDocument/2006/relationships/hyperlink" Target="../../../Desktop/&#1053;&#1086;&#1074;&#1072;&#1103;%20&#1087;&#1072;&#1087;&#1082;&#1072;/vote_user_list.php%3flang=ru&amp;find_id=37109&amp;set_filter=Y" TargetMode="External"/><Relationship Id="rId908" Type="http://schemas.openxmlformats.org/officeDocument/2006/relationships/hyperlink" Target="../../../Desktop/&#1053;&#1086;&#1074;&#1072;&#1103;%20&#1087;&#1072;&#1087;&#1082;&#1072;/vote_user_list.php%3flang=ru&amp;find_id=31403&amp;set_filter=Y" TargetMode="External"/><Relationship Id="rId242" Type="http://schemas.openxmlformats.org/officeDocument/2006/relationships/hyperlink" Target="../../../Desktop/&#1053;&#1086;&#1074;&#1072;&#1103;%20&#1087;&#1072;&#1087;&#1082;&#1072;/vote_user_list.php%3flang=ru&amp;find_id=35992&amp;set_filter=Y" TargetMode="External"/><Relationship Id="rId894" Type="http://schemas.openxmlformats.org/officeDocument/2006/relationships/hyperlink" Target="../../../Desktop/&#1053;&#1086;&#1074;&#1072;&#1103;%20&#1087;&#1072;&#1087;&#1082;&#1072;/vote_user_list.php%3flang=ru&amp;find_id=36113&amp;set_filter=Y" TargetMode="External"/><Relationship Id="rId37" Type="http://schemas.openxmlformats.org/officeDocument/2006/relationships/hyperlink" Target="../../../Desktop/&#1053;&#1086;&#1074;&#1072;&#1103;%20&#1087;&#1072;&#1087;&#1082;&#1072;/vote_user_list.php%3flang=ru&amp;find_id=25070&amp;set_filter=Y" TargetMode="External"/><Relationship Id="rId102" Type="http://schemas.openxmlformats.org/officeDocument/2006/relationships/hyperlink" Target="../../../Desktop/&#1053;&#1086;&#1074;&#1072;&#1103;%20&#1087;&#1072;&#1087;&#1082;&#1072;/vote_user_list.php%3flang=ru&amp;find_id=31330&amp;set_filter=Y" TargetMode="External"/><Relationship Id="rId547" Type="http://schemas.openxmlformats.org/officeDocument/2006/relationships/hyperlink" Target="../../../Desktop/&#1053;&#1086;&#1074;&#1072;&#1103;%20&#1087;&#1072;&#1087;&#1082;&#1072;/vote_user_list.php%3flang=ru&amp;find_id=36127&amp;set_filter=Y" TargetMode="External"/><Relationship Id="rId754" Type="http://schemas.openxmlformats.org/officeDocument/2006/relationships/hyperlink" Target="../../../Desktop/&#1053;&#1086;&#1074;&#1072;&#1103;%20&#1087;&#1072;&#1087;&#1082;&#1072;/vote_user_list.php%3flang=ru&amp;find_id=36273&amp;set_filter=Y" TargetMode="External"/><Relationship Id="rId961" Type="http://schemas.openxmlformats.org/officeDocument/2006/relationships/hyperlink" Target="../../../Desktop/&#1053;&#1086;&#1074;&#1072;&#1103;%20&#1087;&#1072;&#1087;&#1082;&#1072;/vote_user_list.php%3flang=ru&amp;find_id=23045&amp;set_filter=Y" TargetMode="External"/><Relationship Id="rId90" Type="http://schemas.openxmlformats.org/officeDocument/2006/relationships/hyperlink" Target="../../../Desktop/&#1053;&#1086;&#1074;&#1072;&#1103;%20&#1087;&#1072;&#1087;&#1082;&#1072;/vote_user_list.php%3flang=ru&amp;find_id=36350&amp;set_filter=Y" TargetMode="External"/><Relationship Id="rId186" Type="http://schemas.openxmlformats.org/officeDocument/2006/relationships/hyperlink" Target="../../../Desktop/&#1053;&#1086;&#1074;&#1072;&#1103;%20&#1087;&#1072;&#1087;&#1082;&#1072;/vote_user_list.php%3flang=ru&amp;find_id=36288&amp;set_filter=Y" TargetMode="External"/><Relationship Id="rId393" Type="http://schemas.openxmlformats.org/officeDocument/2006/relationships/hyperlink" Target="../../../Desktop/&#1053;&#1086;&#1074;&#1072;&#1103;%20&#1087;&#1072;&#1087;&#1082;&#1072;/vote_user_list.php%3flang=ru&amp;find_id=36290&amp;set_filter=Y" TargetMode="External"/><Relationship Id="rId407" Type="http://schemas.openxmlformats.org/officeDocument/2006/relationships/hyperlink" Target="../../../Desktop/&#1053;&#1086;&#1074;&#1072;&#1103;%20&#1087;&#1072;&#1087;&#1082;&#1072;/vote_user_list.php%3flang=ru&amp;find_id=36169&amp;set_filter=Y" TargetMode="External"/><Relationship Id="rId614" Type="http://schemas.openxmlformats.org/officeDocument/2006/relationships/hyperlink" Target="../../../Desktop/&#1053;&#1086;&#1074;&#1072;&#1103;%20&#1087;&#1072;&#1087;&#1082;&#1072;/vote_user_list.php%3flang=ru&amp;find_id=37018&amp;set_filter=Y" TargetMode="External"/><Relationship Id="rId821" Type="http://schemas.openxmlformats.org/officeDocument/2006/relationships/hyperlink" Target="../../../Desktop/&#1053;&#1086;&#1074;&#1072;&#1103;%20&#1087;&#1072;&#1087;&#1082;&#1072;/vote_user_list.php%3flang=ru&amp;find_id=35244&amp;set_filter=Y" TargetMode="External"/><Relationship Id="rId1037" Type="http://schemas.openxmlformats.org/officeDocument/2006/relationships/hyperlink" Target="../../../Desktop/&#1053;&#1086;&#1074;&#1072;&#1103;%20&#1087;&#1072;&#1087;&#1082;&#1072;/vote_user_list.php%3flang=ru&amp;find_id=36318&amp;set_filter=Y" TargetMode="External"/><Relationship Id="rId253" Type="http://schemas.openxmlformats.org/officeDocument/2006/relationships/hyperlink" Target="../../../Desktop/&#1053;&#1086;&#1074;&#1072;&#1103;%20&#1087;&#1072;&#1087;&#1082;&#1072;/vote_user_list.php%3flang=ru&amp;find_id=35975&amp;set_filter=Y" TargetMode="External"/><Relationship Id="rId460" Type="http://schemas.openxmlformats.org/officeDocument/2006/relationships/hyperlink" Target="../../../Desktop/&#1053;&#1086;&#1074;&#1072;&#1103;%20&#1087;&#1072;&#1087;&#1082;&#1072;/vote_user_list.php%3flang=ru&amp;find_id=36052&amp;set_filter=Y" TargetMode="External"/><Relationship Id="rId698" Type="http://schemas.openxmlformats.org/officeDocument/2006/relationships/hyperlink" Target="../../../Desktop/&#1053;&#1086;&#1074;&#1072;&#1103;%20&#1087;&#1072;&#1087;&#1082;&#1072;/vote_user_list.php%3flang=ru&amp;find_id=25344&amp;set_filter=Y" TargetMode="External"/><Relationship Id="rId919" Type="http://schemas.openxmlformats.org/officeDocument/2006/relationships/hyperlink" Target="../../../Desktop/&#1053;&#1086;&#1074;&#1072;&#1103;%20&#1087;&#1072;&#1087;&#1082;&#1072;/vote_user_list.php%3flang=ru&amp;find_id=35974&amp;set_filter=Y" TargetMode="External"/><Relationship Id="rId48" Type="http://schemas.openxmlformats.org/officeDocument/2006/relationships/hyperlink" Target="../../../Desktop/&#1053;&#1086;&#1074;&#1072;&#1103;%20&#1087;&#1072;&#1087;&#1082;&#1072;/vote_user_list.php%3flang=ru&amp;find_id=37044&amp;set_filter=Y" TargetMode="External"/><Relationship Id="rId113" Type="http://schemas.openxmlformats.org/officeDocument/2006/relationships/hyperlink" Target="../../../Desktop/&#1053;&#1086;&#1074;&#1072;&#1103;%20&#1087;&#1072;&#1087;&#1082;&#1072;/vote_user_list.php%3flang=ru&amp;find_id=35917&amp;set_filter=Y" TargetMode="External"/><Relationship Id="rId320" Type="http://schemas.openxmlformats.org/officeDocument/2006/relationships/hyperlink" Target="../../../Desktop/&#1053;&#1086;&#1074;&#1072;&#1103;%20&#1087;&#1072;&#1087;&#1082;&#1072;/vote_user_list.php%3flang=ru&amp;find_id=36059&amp;set_filter=Y" TargetMode="External"/><Relationship Id="rId558" Type="http://schemas.openxmlformats.org/officeDocument/2006/relationships/hyperlink" Target="../../../Desktop/&#1053;&#1086;&#1074;&#1072;&#1103;%20&#1087;&#1072;&#1087;&#1082;&#1072;/vote_user_list.php%3flang=ru&amp;find_id=36049&amp;set_filter=Y" TargetMode="External"/><Relationship Id="rId765" Type="http://schemas.openxmlformats.org/officeDocument/2006/relationships/hyperlink" Target="../../../Desktop/&#1053;&#1086;&#1074;&#1072;&#1103;%20&#1087;&#1072;&#1087;&#1082;&#1072;/vote_user_list.php%3flang=ru&amp;find_id=31300&amp;set_filter=Y" TargetMode="External"/><Relationship Id="rId972" Type="http://schemas.openxmlformats.org/officeDocument/2006/relationships/hyperlink" Target="../../../Desktop/&#1053;&#1086;&#1074;&#1072;&#1103;%20&#1087;&#1072;&#1087;&#1082;&#1072;/vote_user_list.php%3flang=ru&amp;find_id=36300&amp;set_filter=Y" TargetMode="External"/><Relationship Id="rId197" Type="http://schemas.openxmlformats.org/officeDocument/2006/relationships/hyperlink" Target="../../../Desktop/&#1053;&#1086;&#1074;&#1072;&#1103;%20&#1087;&#1072;&#1087;&#1082;&#1072;/vote_user_list.php%3flang=ru&amp;find_id=36077&amp;set_filter=Y" TargetMode="External"/><Relationship Id="rId418" Type="http://schemas.openxmlformats.org/officeDocument/2006/relationships/hyperlink" Target="../../../Desktop/&#1053;&#1086;&#1074;&#1072;&#1103;%20&#1087;&#1072;&#1087;&#1082;&#1072;/vote_user_list.php%3flang=ru&amp;find_id=30917&amp;set_filter=Y" TargetMode="External"/><Relationship Id="rId625" Type="http://schemas.openxmlformats.org/officeDocument/2006/relationships/hyperlink" Target="../../../Desktop/&#1053;&#1086;&#1074;&#1072;&#1103;%20&#1087;&#1072;&#1087;&#1082;&#1072;/vote_user_list.php%3flang=ru&amp;find_id=37018&amp;set_filter=Y" TargetMode="External"/><Relationship Id="rId832" Type="http://schemas.openxmlformats.org/officeDocument/2006/relationships/hyperlink" Target="../../../Desktop/&#1053;&#1086;&#1074;&#1072;&#1103;%20&#1087;&#1072;&#1087;&#1082;&#1072;/vote_user_list.php%3flang=ru&amp;find_id=36943&amp;set_filter=Y" TargetMode="External"/><Relationship Id="rId1048" Type="http://schemas.openxmlformats.org/officeDocument/2006/relationships/hyperlink" Target="../../../Desktop/&#1053;&#1086;&#1074;&#1072;&#1103;%20&#1087;&#1072;&#1087;&#1082;&#1072;/vote_user_list.php%3flang=ru&amp;find_id=36136&amp;set_filter=Y" TargetMode="External"/><Relationship Id="rId264" Type="http://schemas.openxmlformats.org/officeDocument/2006/relationships/hyperlink" Target="../../../Desktop/&#1053;&#1086;&#1074;&#1072;&#1103;%20&#1087;&#1072;&#1087;&#1082;&#1072;/vote_user_list.php%3flang=ru&amp;find_id=35961&amp;set_filter=Y" TargetMode="External"/><Relationship Id="rId471" Type="http://schemas.openxmlformats.org/officeDocument/2006/relationships/hyperlink" Target="../../../Desktop/&#1053;&#1086;&#1074;&#1072;&#1103;%20&#1087;&#1072;&#1087;&#1082;&#1072;/vote_user_list.php%3flang=ru&amp;find_id=24912&amp;set_filter=Y" TargetMode="External"/><Relationship Id="rId59" Type="http://schemas.openxmlformats.org/officeDocument/2006/relationships/hyperlink" Target="../../../Desktop/&#1053;&#1086;&#1074;&#1072;&#1103;%20&#1087;&#1072;&#1087;&#1082;&#1072;/vote_user_list.php%3flang=ru&amp;find_id=37036&amp;set_filter=Y" TargetMode="External"/><Relationship Id="rId124" Type="http://schemas.openxmlformats.org/officeDocument/2006/relationships/hyperlink" Target="../../../Desktop/&#1053;&#1086;&#1074;&#1072;&#1103;%20&#1087;&#1072;&#1087;&#1082;&#1072;/vote_user_list.php%3flang=ru&amp;find_id=35912&amp;set_filter=Y" TargetMode="External"/><Relationship Id="rId569" Type="http://schemas.openxmlformats.org/officeDocument/2006/relationships/hyperlink" Target="../../../Desktop/&#1053;&#1086;&#1074;&#1072;&#1103;%20&#1087;&#1072;&#1087;&#1082;&#1072;/vote_user_list.php%3flang=ru&amp;find_id=36004&amp;set_filter=Y" TargetMode="External"/><Relationship Id="rId776" Type="http://schemas.openxmlformats.org/officeDocument/2006/relationships/hyperlink" Target="../../../Desktop/&#1053;&#1086;&#1074;&#1072;&#1103;%20&#1087;&#1072;&#1087;&#1082;&#1072;/vote_user_list.php%3flang=ru&amp;find_id=36384&amp;set_filter=Y" TargetMode="External"/><Relationship Id="rId983" Type="http://schemas.openxmlformats.org/officeDocument/2006/relationships/hyperlink" Target="../../../Desktop/&#1053;&#1086;&#1074;&#1072;&#1103;%20&#1087;&#1072;&#1087;&#1082;&#1072;/vote_user_list.php%3flang=ru&amp;find_id=36073&amp;set_filter=Y" TargetMode="External"/><Relationship Id="rId331" Type="http://schemas.openxmlformats.org/officeDocument/2006/relationships/hyperlink" Target="../../../Desktop/&#1053;&#1086;&#1074;&#1072;&#1103;%20&#1087;&#1072;&#1087;&#1082;&#1072;/vote_user_list.php%3flang=ru&amp;find_id=36287&amp;set_filter=Y" TargetMode="External"/><Relationship Id="rId429" Type="http://schemas.openxmlformats.org/officeDocument/2006/relationships/hyperlink" Target="../../../Desktop/&#1053;&#1086;&#1074;&#1072;&#1103;%20&#1087;&#1072;&#1087;&#1082;&#1072;/vote_user_list.php%3flang=ru&amp;find_id=36091&amp;set_filter=Y" TargetMode="External"/><Relationship Id="rId636" Type="http://schemas.openxmlformats.org/officeDocument/2006/relationships/hyperlink" Target="../../../Desktop/&#1053;&#1086;&#1074;&#1072;&#1103;%20&#1087;&#1072;&#1087;&#1082;&#1072;/vote_user_list.php%3flang=ru&amp;find_id=37052&amp;set_filter=Y" TargetMode="External"/><Relationship Id="rId1059" Type="http://schemas.openxmlformats.org/officeDocument/2006/relationships/hyperlink" Target="../../../Desktop/&#1053;&#1086;&#1074;&#1072;&#1103;%20&#1087;&#1072;&#1087;&#1082;&#1072;/vote_user_list.php%3flang=ru&amp;find_id=36073&amp;set_filter=Y" TargetMode="External"/><Relationship Id="rId843" Type="http://schemas.openxmlformats.org/officeDocument/2006/relationships/hyperlink" Target="../../../Desktop/&#1053;&#1086;&#1074;&#1072;&#1103;%20&#1087;&#1072;&#1087;&#1082;&#1072;/vote_user_list.php%3flang=ru&amp;find_id=36189&amp;set_filter=Y" TargetMode="External"/><Relationship Id="rId275" Type="http://schemas.openxmlformats.org/officeDocument/2006/relationships/hyperlink" Target="../../../Desktop/&#1053;&#1086;&#1074;&#1072;&#1103;%20&#1087;&#1072;&#1087;&#1082;&#1072;/vote_user_list.php%3flang=ru&amp;find_id=37093&amp;set_filter=Y" TargetMode="External"/><Relationship Id="rId482" Type="http://schemas.openxmlformats.org/officeDocument/2006/relationships/hyperlink" Target="../../../Desktop/&#1053;&#1086;&#1074;&#1072;&#1103;%20&#1087;&#1072;&#1087;&#1082;&#1072;/vote_user_list.php%3flang=ru&amp;find_id=36020&amp;set_filter=Y" TargetMode="External"/><Relationship Id="rId703" Type="http://schemas.openxmlformats.org/officeDocument/2006/relationships/hyperlink" Target="../../../Desktop/&#1053;&#1086;&#1074;&#1072;&#1103;%20&#1087;&#1072;&#1087;&#1082;&#1072;/vote_user_list.php%3flang=ru&amp;find_id=37074&amp;set_filter=Y" TargetMode="External"/><Relationship Id="rId910" Type="http://schemas.openxmlformats.org/officeDocument/2006/relationships/hyperlink" Target="../../../Desktop/&#1053;&#1086;&#1074;&#1072;&#1103;%20&#1087;&#1072;&#1087;&#1082;&#1072;/vote_user_list.php%3flang=ru&amp;find_id=31540&amp;set_filter=Y" TargetMode="External"/><Relationship Id="rId135" Type="http://schemas.openxmlformats.org/officeDocument/2006/relationships/hyperlink" Target="../../../Desktop/&#1053;&#1086;&#1074;&#1072;&#1103;%20&#1087;&#1072;&#1087;&#1082;&#1072;/vote_user_list.php%3flang=ru&amp;find_id=35901&amp;set_filter=Y" TargetMode="External"/><Relationship Id="rId342" Type="http://schemas.openxmlformats.org/officeDocument/2006/relationships/hyperlink" Target="../../../Desktop/&#1053;&#1086;&#1074;&#1072;&#1103;%20&#1087;&#1072;&#1087;&#1082;&#1072;/vote_user_list.php%3flang=ru&amp;find_id=36402&amp;set_filter=Y" TargetMode="External"/><Relationship Id="rId787" Type="http://schemas.openxmlformats.org/officeDocument/2006/relationships/hyperlink" Target="../../../Desktop/&#1053;&#1086;&#1074;&#1072;&#1103;%20&#1087;&#1072;&#1087;&#1082;&#1072;/vote_user_list.php%3flang=ru&amp;find_id=35944&amp;set_filter=Y" TargetMode="External"/><Relationship Id="rId994" Type="http://schemas.openxmlformats.org/officeDocument/2006/relationships/hyperlink" Target="../../../Desktop/&#1053;&#1086;&#1074;&#1072;&#1103;%20&#1087;&#1072;&#1087;&#1082;&#1072;/vote_user_list.php%3flang=ru&amp;find_id=35995&amp;set_filter=Y" TargetMode="External"/><Relationship Id="rId202" Type="http://schemas.openxmlformats.org/officeDocument/2006/relationships/hyperlink" Target="../../../Desktop/&#1053;&#1086;&#1074;&#1072;&#1103;%20&#1087;&#1072;&#1087;&#1082;&#1072;/vote_user_list.php%3flang=ru&amp;find_id=36143&amp;set_filter=Y" TargetMode="External"/><Relationship Id="rId647" Type="http://schemas.openxmlformats.org/officeDocument/2006/relationships/hyperlink" Target="../../../Desktop/&#1053;&#1086;&#1074;&#1072;&#1103;%20&#1087;&#1072;&#1087;&#1082;&#1072;/vote_user_list.php%3flang=ru&amp;find_id=37048&amp;set_filter=Y" TargetMode="External"/><Relationship Id="rId854" Type="http://schemas.openxmlformats.org/officeDocument/2006/relationships/hyperlink" Target="../../../Desktop/&#1053;&#1086;&#1074;&#1072;&#1103;%20&#1087;&#1072;&#1087;&#1082;&#1072;/vote_user_list.php%3flang=ru&amp;find_id=36392&amp;set_filter=Y" TargetMode="External"/><Relationship Id="rId286" Type="http://schemas.openxmlformats.org/officeDocument/2006/relationships/hyperlink" Target="../../../Desktop/&#1053;&#1086;&#1074;&#1072;&#1103;%20&#1087;&#1072;&#1087;&#1082;&#1072;/vote_user_list.php%3flang=ru&amp;find_id=36949&amp;set_filter=Y" TargetMode="External"/><Relationship Id="rId493" Type="http://schemas.openxmlformats.org/officeDocument/2006/relationships/hyperlink" Target="../../../Desktop/&#1053;&#1086;&#1074;&#1072;&#1103;%20&#1087;&#1072;&#1087;&#1082;&#1072;/vote_user_list.php%3flang=ru&amp;find_id=20788&amp;set_filter=Y" TargetMode="External"/><Relationship Id="rId507" Type="http://schemas.openxmlformats.org/officeDocument/2006/relationships/hyperlink" Target="../../../Desktop/&#1053;&#1086;&#1074;&#1072;&#1103;%20&#1087;&#1072;&#1087;&#1082;&#1072;/vote_user_list.php%3flang=ru&amp;find_id=35958&amp;set_filter=Y" TargetMode="External"/><Relationship Id="rId714" Type="http://schemas.openxmlformats.org/officeDocument/2006/relationships/hyperlink" Target="../../../Desktop/&#1053;&#1086;&#1074;&#1072;&#1103;%20&#1087;&#1072;&#1087;&#1082;&#1072;/vote_user_list.php%3flang=ru&amp;find_id=37067&amp;set_filter=Y" TargetMode="External"/><Relationship Id="rId921" Type="http://schemas.openxmlformats.org/officeDocument/2006/relationships/hyperlink" Target="../../../Desktop/&#1053;&#1086;&#1074;&#1072;&#1103;%20&#1087;&#1072;&#1087;&#1082;&#1072;/vote_user_list.php%3flang=ru&amp;find_id=35985&amp;set_filter=Y" TargetMode="External"/><Relationship Id="rId50" Type="http://schemas.openxmlformats.org/officeDocument/2006/relationships/hyperlink" Target="../../../Desktop/&#1053;&#1086;&#1074;&#1072;&#1103;%20&#1087;&#1072;&#1087;&#1082;&#1072;/vote_user_list.php%3flang=ru&amp;find_id=37043&amp;set_filter=Y" TargetMode="External"/><Relationship Id="rId146" Type="http://schemas.openxmlformats.org/officeDocument/2006/relationships/hyperlink" Target="../../../Desktop/&#1053;&#1086;&#1074;&#1072;&#1103;%20&#1087;&#1072;&#1087;&#1082;&#1072;/vote_user_list.php%3flang=ru&amp;find_id=35943&amp;set_filter=Y" TargetMode="External"/><Relationship Id="rId353" Type="http://schemas.openxmlformats.org/officeDocument/2006/relationships/hyperlink" Target="../../../Desktop/&#1053;&#1086;&#1074;&#1072;&#1103;%20&#1087;&#1072;&#1087;&#1082;&#1072;/vote_user_list.php%3flang=ru&amp;find_id=36375&amp;set_filter=Y" TargetMode="External"/><Relationship Id="rId560" Type="http://schemas.openxmlformats.org/officeDocument/2006/relationships/hyperlink" Target="../../../Desktop/&#1053;&#1086;&#1074;&#1072;&#1103;%20&#1087;&#1072;&#1087;&#1082;&#1072;/vote_user_list.php%3flang=ru&amp;find_id=36046&amp;set_filter=Y" TargetMode="External"/><Relationship Id="rId798" Type="http://schemas.openxmlformats.org/officeDocument/2006/relationships/hyperlink" Target="../../../Desktop/&#1053;&#1086;&#1074;&#1072;&#1103;%20&#1087;&#1072;&#1087;&#1082;&#1072;/vote_user_list.php%3flang=ru&amp;find_id=36109&amp;set_filter=Y" TargetMode="External"/><Relationship Id="rId213" Type="http://schemas.openxmlformats.org/officeDocument/2006/relationships/hyperlink" Target="../../../Desktop/&#1053;&#1086;&#1074;&#1072;&#1103;%20&#1087;&#1072;&#1087;&#1082;&#1072;/vote_user_list.php%3flang=ru&amp;find_id=36113&amp;set_filter=Y" TargetMode="External"/><Relationship Id="rId420" Type="http://schemas.openxmlformats.org/officeDocument/2006/relationships/hyperlink" Target="../../../Desktop/&#1053;&#1086;&#1074;&#1072;&#1103;%20&#1087;&#1072;&#1087;&#1082;&#1072;/vote_user_list.php%3flang=ru&amp;find_id=36137&amp;set_filter=Y" TargetMode="External"/><Relationship Id="rId658" Type="http://schemas.openxmlformats.org/officeDocument/2006/relationships/hyperlink" Target="../../../Desktop/&#1053;&#1086;&#1074;&#1072;&#1103;%20&#1087;&#1072;&#1087;&#1082;&#1072;/vote_user_list.php%3flang=ru&amp;find_id=37048&amp;set_filter=Y" TargetMode="External"/><Relationship Id="rId865" Type="http://schemas.openxmlformats.org/officeDocument/2006/relationships/hyperlink" Target="../../../Desktop/&#1053;&#1086;&#1074;&#1072;&#1103;%20&#1087;&#1072;&#1087;&#1082;&#1072;/vote_user_list.php%3flang=ru&amp;find_id=25814&amp;set_filter=Y" TargetMode="External"/><Relationship Id="rId1050" Type="http://schemas.openxmlformats.org/officeDocument/2006/relationships/hyperlink" Target="../../../Desktop/&#1053;&#1086;&#1074;&#1072;&#1103;%20&#1087;&#1072;&#1087;&#1082;&#1072;/vote_user_list.php%3flang=ru&amp;find_id=25762&amp;set_filter=Y" TargetMode="External"/><Relationship Id="rId297" Type="http://schemas.openxmlformats.org/officeDocument/2006/relationships/hyperlink" Target="../../../Desktop/&#1053;&#1086;&#1074;&#1072;&#1103;%20&#1087;&#1072;&#1087;&#1082;&#1072;/vote_user_list.php%3flang=ru&amp;find_id=22774&amp;set_filter=Y" TargetMode="External"/><Relationship Id="rId518" Type="http://schemas.openxmlformats.org/officeDocument/2006/relationships/hyperlink" Target="../../../Desktop/&#1053;&#1086;&#1074;&#1072;&#1103;%20&#1087;&#1072;&#1087;&#1082;&#1072;/vote_user_list.php%3flang=ru&amp;find_id=36945&amp;set_filter=Y" TargetMode="External"/><Relationship Id="rId725" Type="http://schemas.openxmlformats.org/officeDocument/2006/relationships/hyperlink" Target="../../../Desktop/&#1053;&#1086;&#1074;&#1072;&#1103;%20&#1087;&#1072;&#1087;&#1082;&#1072;/vote_user_list.php%3flang=ru&amp;find_id=37064&amp;set_filter=Y" TargetMode="External"/><Relationship Id="rId932" Type="http://schemas.openxmlformats.org/officeDocument/2006/relationships/hyperlink" Target="../../../Desktop/&#1053;&#1086;&#1074;&#1072;&#1103;%20&#1087;&#1072;&#1087;&#1082;&#1072;/vote_user_list.php%3flang=ru&amp;find_id=35971&amp;set_filter=Y" TargetMode="External"/><Relationship Id="rId157" Type="http://schemas.openxmlformats.org/officeDocument/2006/relationships/hyperlink" Target="../../../Desktop/&#1053;&#1086;&#1074;&#1072;&#1103;%20&#1087;&#1072;&#1087;&#1082;&#1072;/vote_user_list.php%3flang=ru&amp;find_id=36193&amp;set_filter=Y" TargetMode="External"/><Relationship Id="rId364" Type="http://schemas.openxmlformats.org/officeDocument/2006/relationships/hyperlink" Target="../../../Desktop/&#1053;&#1086;&#1074;&#1072;&#1103;%20&#1087;&#1072;&#1087;&#1082;&#1072;/vote_user_list.php%3flang=ru&amp;find_id=36353&amp;set_filter=Y" TargetMode="External"/><Relationship Id="rId1008" Type="http://schemas.openxmlformats.org/officeDocument/2006/relationships/hyperlink" Target="../../../Desktop/&#1053;&#1086;&#1074;&#1072;&#1103;%20&#1087;&#1072;&#1087;&#1082;&#1072;/vote_user_list.php%3flang=ru&amp;find_id=37007&amp;set_filter=Y" TargetMode="External"/><Relationship Id="rId61" Type="http://schemas.openxmlformats.org/officeDocument/2006/relationships/hyperlink" Target="../../../Desktop/&#1053;&#1086;&#1074;&#1072;&#1103;%20&#1087;&#1072;&#1087;&#1082;&#1072;/vote_user_list.php%3flang=ru&amp;find_id=37034&amp;set_filter=Y" TargetMode="External"/><Relationship Id="rId571" Type="http://schemas.openxmlformats.org/officeDocument/2006/relationships/hyperlink" Target="../../../Desktop/&#1053;&#1086;&#1074;&#1072;&#1103;%20&#1087;&#1072;&#1087;&#1082;&#1072;/vote_user_list.php%3flang=ru&amp;find_id=35989&amp;set_filter=Y" TargetMode="External"/><Relationship Id="rId669" Type="http://schemas.openxmlformats.org/officeDocument/2006/relationships/hyperlink" Target="../../../Desktop/&#1053;&#1086;&#1074;&#1072;&#1103;%20&#1087;&#1072;&#1087;&#1082;&#1072;/vote_user_list.php%3flang=ru&amp;find_id=37018&amp;set_filter=Y" TargetMode="External"/><Relationship Id="rId876" Type="http://schemas.openxmlformats.org/officeDocument/2006/relationships/hyperlink" Target="../../../Desktop/&#1053;&#1086;&#1074;&#1072;&#1103;%20&#1087;&#1072;&#1087;&#1082;&#1072;/vote_user_list.php%3flang=ru&amp;find_id=36226&amp;set_filter=Y" TargetMode="External"/><Relationship Id="rId19" Type="http://schemas.openxmlformats.org/officeDocument/2006/relationships/hyperlink" Target="../../../Desktop/&#1053;&#1086;&#1074;&#1072;&#1103;%20&#1087;&#1072;&#1087;&#1082;&#1072;/vote_user_list.php%3flang=ru&amp;find_id=31986&amp;set_filter=Y" TargetMode="External"/><Relationship Id="rId224" Type="http://schemas.openxmlformats.org/officeDocument/2006/relationships/hyperlink" Target="../../../Desktop/&#1053;&#1086;&#1074;&#1072;&#1103;%20&#1087;&#1072;&#1087;&#1082;&#1072;/vote_user_list.php%3flang=ru&amp;find_id=31476&amp;set_filter=Y" TargetMode="External"/><Relationship Id="rId431" Type="http://schemas.openxmlformats.org/officeDocument/2006/relationships/hyperlink" Target="../../../Desktop/&#1053;&#1086;&#1074;&#1072;&#1103;%20&#1087;&#1072;&#1087;&#1082;&#1072;/vote_user_list.php%3flang=ru&amp;find_id=36101&amp;set_filter=Y" TargetMode="External"/><Relationship Id="rId529" Type="http://schemas.openxmlformats.org/officeDocument/2006/relationships/hyperlink" Target="../../../Desktop/&#1053;&#1086;&#1074;&#1072;&#1103;%20&#1087;&#1072;&#1087;&#1082;&#1072;/vote_user_list.php%3flang=ru&amp;find_id=25455&amp;set_filter=Y" TargetMode="External"/><Relationship Id="rId736" Type="http://schemas.openxmlformats.org/officeDocument/2006/relationships/hyperlink" Target="../../../Desktop/&#1053;&#1086;&#1074;&#1072;&#1103;%20&#1087;&#1072;&#1087;&#1082;&#1072;/vote_user_list.php%3flang=ru&amp;find_id=35331&amp;set_filter=Y" TargetMode="External"/><Relationship Id="rId1061" Type="http://schemas.openxmlformats.org/officeDocument/2006/relationships/hyperlink" Target="../../../Desktop/&#1053;&#1086;&#1074;&#1072;&#1103;%20&#1087;&#1072;&#1087;&#1082;&#1072;/vote_user_list.php%3flang=ru&amp;find_id=36064&amp;set_filter=Y" TargetMode="External"/><Relationship Id="rId168" Type="http://schemas.openxmlformats.org/officeDocument/2006/relationships/hyperlink" Target="../../../Desktop/&#1053;&#1086;&#1074;&#1072;&#1103;%20&#1087;&#1072;&#1087;&#1082;&#1072;/vote_user_list.php%3flang=ru&amp;find_id=35939&amp;set_filter=Y" TargetMode="External"/><Relationship Id="rId943" Type="http://schemas.openxmlformats.org/officeDocument/2006/relationships/hyperlink" Target="../../../Desktop/&#1053;&#1086;&#1074;&#1072;&#1103;%20&#1087;&#1072;&#1087;&#1082;&#1072;/vote_user_list.php%3flang=ru&amp;find_id=35955&amp;set_filter=Y" TargetMode="External"/><Relationship Id="rId1019" Type="http://schemas.openxmlformats.org/officeDocument/2006/relationships/hyperlink" Target="../../../Desktop/&#1053;&#1086;&#1074;&#1072;&#1103;%20&#1087;&#1072;&#1087;&#1082;&#1072;/vote_user_list.php%3flang=ru&amp;find_id=36991&amp;set_filter=Y" TargetMode="External"/><Relationship Id="rId72" Type="http://schemas.openxmlformats.org/officeDocument/2006/relationships/hyperlink" Target="../../../Desktop/&#1053;&#1086;&#1074;&#1072;&#1103;%20&#1087;&#1072;&#1087;&#1082;&#1072;/vote_user_list.php%3flang=ru&amp;find_id=31364&amp;set_filter=Y" TargetMode="External"/><Relationship Id="rId375" Type="http://schemas.openxmlformats.org/officeDocument/2006/relationships/hyperlink" Target="../../../Desktop/&#1053;&#1086;&#1074;&#1072;&#1103;%20&#1087;&#1072;&#1087;&#1082;&#1072;/vote_user_list.php%3flang=ru&amp;find_id=36334&amp;set_filter=Y" TargetMode="External"/><Relationship Id="rId582" Type="http://schemas.openxmlformats.org/officeDocument/2006/relationships/hyperlink" Target="../../../Desktop/&#1053;&#1086;&#1074;&#1072;&#1103;%20&#1087;&#1072;&#1087;&#1082;&#1072;/vote_user_list.php%3flang=ru&amp;find_id=36004&amp;set_filter=Y" TargetMode="External"/><Relationship Id="rId803" Type="http://schemas.openxmlformats.org/officeDocument/2006/relationships/hyperlink" Target="../../../Desktop/&#1053;&#1086;&#1074;&#1072;&#1103;%20&#1087;&#1072;&#1087;&#1082;&#1072;/vote_user_list.php%3flang=ru&amp;find_id=31469&amp;set_filter=Y" TargetMode="External"/><Relationship Id="rId3" Type="http://schemas.openxmlformats.org/officeDocument/2006/relationships/hyperlink" Target="../../../Desktop/&#1053;&#1086;&#1074;&#1072;&#1103;%20&#1087;&#1072;&#1087;&#1082;&#1072;/vote_user_list.php%3flang=ru&amp;find_id=36333&amp;set_filter=Y" TargetMode="External"/><Relationship Id="rId235" Type="http://schemas.openxmlformats.org/officeDocument/2006/relationships/hyperlink" Target="../../../Desktop/&#1053;&#1086;&#1074;&#1072;&#1103;%20&#1087;&#1072;&#1087;&#1082;&#1072;/vote_user_list.php%3flang=ru&amp;find_id=36048&amp;set_filter=Y" TargetMode="External"/><Relationship Id="rId442" Type="http://schemas.openxmlformats.org/officeDocument/2006/relationships/hyperlink" Target="../../../Desktop/&#1053;&#1086;&#1074;&#1072;&#1103;%20&#1087;&#1072;&#1087;&#1082;&#1072;/vote_user_list.php%3flang=ru&amp;find_id=36085&amp;set_filter=Y" TargetMode="External"/><Relationship Id="rId887" Type="http://schemas.openxmlformats.org/officeDocument/2006/relationships/hyperlink" Target="../../../Desktop/&#1053;&#1086;&#1074;&#1072;&#1103;%20&#1087;&#1072;&#1087;&#1082;&#1072;/vote_user_list.php%3flang=ru&amp;find_id=36135&amp;set_filter=Y" TargetMode="External"/><Relationship Id="rId1072" Type="http://schemas.openxmlformats.org/officeDocument/2006/relationships/hyperlink" Target="../../../Desktop/&#1053;&#1086;&#1074;&#1072;&#1103;%20&#1087;&#1072;&#1087;&#1082;&#1072;/vote_user_list.php%3flang=ru&amp;find_id=36960&amp;set_filter=Y" TargetMode="External"/><Relationship Id="rId302" Type="http://schemas.openxmlformats.org/officeDocument/2006/relationships/hyperlink" Target="../../../Desktop/&#1053;&#1086;&#1074;&#1072;&#1103;%20&#1087;&#1072;&#1087;&#1082;&#1072;/vote_user_list.php%3flang=ru&amp;find_id=32975&amp;set_filter=Y" TargetMode="External"/><Relationship Id="rId747" Type="http://schemas.openxmlformats.org/officeDocument/2006/relationships/hyperlink" Target="../../../Desktop/&#1053;&#1086;&#1074;&#1072;&#1103;%20&#1087;&#1072;&#1087;&#1082;&#1072;/vote_user_list.php%3flang=ru&amp;find_id=37048&amp;set_filter=Y" TargetMode="External"/><Relationship Id="rId954" Type="http://schemas.openxmlformats.org/officeDocument/2006/relationships/hyperlink" Target="../../../Desktop/&#1053;&#1086;&#1074;&#1072;&#1103;%20&#1087;&#1072;&#1087;&#1082;&#1072;/vote_user_list.php%3flang=ru&amp;find_id=36968&amp;set_filter=Y" TargetMode="External"/><Relationship Id="rId83" Type="http://schemas.openxmlformats.org/officeDocument/2006/relationships/hyperlink" Target="../../../Desktop/&#1053;&#1086;&#1074;&#1072;&#1103;%20&#1087;&#1072;&#1087;&#1082;&#1072;/vote_user_list.php%3flang=ru&amp;find_id=36936&amp;set_filter=Y" TargetMode="External"/><Relationship Id="rId179" Type="http://schemas.openxmlformats.org/officeDocument/2006/relationships/hyperlink" Target="../../../Desktop/&#1053;&#1086;&#1074;&#1072;&#1103;%20&#1087;&#1072;&#1087;&#1082;&#1072;/vote_user_list.php%3flang=ru&amp;find_id=36381&amp;set_filter=Y" TargetMode="External"/><Relationship Id="rId386" Type="http://schemas.openxmlformats.org/officeDocument/2006/relationships/hyperlink" Target="../../../Desktop/&#1053;&#1086;&#1074;&#1072;&#1103;%20&#1087;&#1072;&#1087;&#1082;&#1072;/vote_user_list.php%3flang=ru&amp;find_id=22824&amp;set_filter=Y" TargetMode="External"/><Relationship Id="rId593" Type="http://schemas.openxmlformats.org/officeDocument/2006/relationships/hyperlink" Target="../../../Desktop/&#1053;&#1086;&#1074;&#1072;&#1103;%20&#1087;&#1072;&#1087;&#1082;&#1072;/vote_user_list.php%3flang=ru&amp;find_id=35924&amp;set_filter=Y" TargetMode="External"/><Relationship Id="rId607" Type="http://schemas.openxmlformats.org/officeDocument/2006/relationships/hyperlink" Target="../../../Desktop/&#1053;&#1086;&#1074;&#1072;&#1103;%20&#1087;&#1072;&#1087;&#1082;&#1072;/vote_user_list.php%3flang=ru&amp;find_id=37018&amp;set_filter=Y" TargetMode="External"/><Relationship Id="rId814" Type="http://schemas.openxmlformats.org/officeDocument/2006/relationships/hyperlink" Target="../../../Desktop/&#1053;&#1086;&#1074;&#1072;&#1103;%20&#1087;&#1072;&#1087;&#1082;&#1072;/vote_user_list.php%3flang=ru&amp;find_id=37005&amp;set_filter=Y" TargetMode="External"/><Relationship Id="rId246" Type="http://schemas.openxmlformats.org/officeDocument/2006/relationships/hyperlink" Target="../../../Desktop/&#1053;&#1086;&#1074;&#1072;&#1103;%20&#1087;&#1072;&#1087;&#1082;&#1072;/vote_user_list.php%3flang=ru&amp;find_id=35139&amp;set_filter=Y" TargetMode="External"/><Relationship Id="rId453" Type="http://schemas.openxmlformats.org/officeDocument/2006/relationships/hyperlink" Target="../../../Desktop/&#1053;&#1086;&#1074;&#1072;&#1103;%20&#1087;&#1072;&#1087;&#1082;&#1072;/vote_user_list.php%3flang=ru&amp;find_id=36058&amp;set_filter=Y" TargetMode="External"/><Relationship Id="rId660" Type="http://schemas.openxmlformats.org/officeDocument/2006/relationships/hyperlink" Target="../../../Desktop/&#1053;&#1086;&#1074;&#1072;&#1103;%20&#1087;&#1072;&#1087;&#1082;&#1072;/vote_user_list.php%3flang=ru&amp;find_id=37048&amp;set_filter=Y" TargetMode="External"/><Relationship Id="rId898" Type="http://schemas.openxmlformats.org/officeDocument/2006/relationships/hyperlink" Target="../../../Desktop/&#1053;&#1086;&#1074;&#1072;&#1103;%20&#1087;&#1072;&#1087;&#1082;&#1072;/vote_user_list.php%3flang=ru&amp;find_id=32834&amp;set_filter=Y" TargetMode="External"/><Relationship Id="rId106" Type="http://schemas.openxmlformats.org/officeDocument/2006/relationships/hyperlink" Target="../../../Desktop/&#1053;&#1086;&#1074;&#1072;&#1103;%20&#1087;&#1072;&#1087;&#1082;&#1072;/vote_user_list.php%3flang=ru&amp;find_id=36184&amp;set_filter=Y" TargetMode="External"/><Relationship Id="rId313" Type="http://schemas.openxmlformats.org/officeDocument/2006/relationships/hyperlink" Target="../../../Desktop/&#1053;&#1086;&#1074;&#1072;&#1103;%20&#1087;&#1072;&#1087;&#1082;&#1072;/vote_user_list.php%3flang=ru&amp;find_id=32217&amp;set_filter=Y" TargetMode="External"/><Relationship Id="rId758" Type="http://schemas.openxmlformats.org/officeDocument/2006/relationships/hyperlink" Target="../../../Desktop/&#1053;&#1086;&#1074;&#1072;&#1103;%20&#1087;&#1072;&#1087;&#1082;&#1072;/vote_user_list.php%3flang=ru&amp;find_id=26264&amp;set_filter=Y" TargetMode="External"/><Relationship Id="rId965" Type="http://schemas.openxmlformats.org/officeDocument/2006/relationships/hyperlink" Target="../../../Desktop/&#1053;&#1086;&#1074;&#1072;&#1103;%20&#1087;&#1072;&#1087;&#1082;&#1072;/vote_user_list.php%3flang=ru&amp;find_id=34199&amp;set_filter=Y" TargetMode="External"/><Relationship Id="rId10" Type="http://schemas.openxmlformats.org/officeDocument/2006/relationships/hyperlink" Target="../../../Desktop/&#1053;&#1086;&#1074;&#1072;&#1103;%20&#1087;&#1072;&#1087;&#1082;&#1072;/vote_user_list.php%3flang=ru&amp;find_id=33016&amp;set_filter=Y" TargetMode="External"/><Relationship Id="rId94" Type="http://schemas.openxmlformats.org/officeDocument/2006/relationships/hyperlink" Target="../../../Desktop/&#1053;&#1086;&#1074;&#1072;&#1103;%20&#1087;&#1072;&#1087;&#1082;&#1072;/vote_user_list.php%3flang=ru&amp;find_id=35503&amp;set_filter=Y" TargetMode="External"/><Relationship Id="rId397" Type="http://schemas.openxmlformats.org/officeDocument/2006/relationships/hyperlink" Target="../../../Desktop/&#1053;&#1086;&#1074;&#1072;&#1103;%20&#1087;&#1072;&#1087;&#1082;&#1072;/vote_user_list.php%3flang=ru&amp;find_id=36254&amp;set_filter=Y" TargetMode="External"/><Relationship Id="rId520" Type="http://schemas.openxmlformats.org/officeDocument/2006/relationships/hyperlink" Target="../../../Desktop/&#1053;&#1086;&#1074;&#1072;&#1103;%20&#1087;&#1072;&#1087;&#1082;&#1072;/vote_user_list.php%3flang=ru&amp;find_id=23447&amp;set_filter=Y" TargetMode="External"/><Relationship Id="rId618" Type="http://schemas.openxmlformats.org/officeDocument/2006/relationships/hyperlink" Target="../../../Desktop/&#1053;&#1086;&#1074;&#1072;&#1103;%20&#1087;&#1072;&#1087;&#1082;&#1072;/vote_user_list.php%3flang=ru&amp;find_id=37018&amp;set_filter=Y" TargetMode="External"/><Relationship Id="rId825" Type="http://schemas.openxmlformats.org/officeDocument/2006/relationships/hyperlink" Target="../../../Desktop/&#1053;&#1086;&#1074;&#1072;&#1103;%20&#1087;&#1072;&#1087;&#1082;&#1072;/vote_user_list.php%3flang=ru&amp;find_id=36983&amp;set_filter=Y" TargetMode="External"/><Relationship Id="rId257" Type="http://schemas.openxmlformats.org/officeDocument/2006/relationships/hyperlink" Target="../../../Desktop/&#1053;&#1086;&#1074;&#1072;&#1103;%20&#1087;&#1072;&#1087;&#1082;&#1072;/vote_user_list.php%3flang=ru&amp;find_id=35969&amp;set_filter=Y" TargetMode="External"/><Relationship Id="rId464" Type="http://schemas.openxmlformats.org/officeDocument/2006/relationships/hyperlink" Target="../../../Desktop/&#1053;&#1086;&#1074;&#1072;&#1103;%20&#1087;&#1072;&#1087;&#1082;&#1072;/vote_user_list.php%3flang=ru&amp;find_id=36043&amp;set_filter=Y" TargetMode="External"/><Relationship Id="rId1010" Type="http://schemas.openxmlformats.org/officeDocument/2006/relationships/hyperlink" Target="../../../Desktop/&#1053;&#1086;&#1074;&#1072;&#1103;%20&#1087;&#1072;&#1087;&#1082;&#1072;/vote_user_list.php%3flang=ru&amp;find_id=37004&amp;set_filter=Y" TargetMode="External"/><Relationship Id="rId117" Type="http://schemas.openxmlformats.org/officeDocument/2006/relationships/hyperlink" Target="../../../Desktop/&#1053;&#1086;&#1074;&#1072;&#1103;%20&#1087;&#1072;&#1087;&#1082;&#1072;/vote_user_list.php%3flang=ru&amp;find_id=35925&amp;set_filter=Y" TargetMode="External"/><Relationship Id="rId671" Type="http://schemas.openxmlformats.org/officeDocument/2006/relationships/hyperlink" Target="../../../Desktop/&#1053;&#1086;&#1074;&#1072;&#1103;%20&#1087;&#1072;&#1087;&#1082;&#1072;/vote_user_list.php%3flang=ru&amp;find_id=37048&amp;set_filter=Y" TargetMode="External"/><Relationship Id="rId769" Type="http://schemas.openxmlformats.org/officeDocument/2006/relationships/hyperlink" Target="../../../Desktop/&#1053;&#1086;&#1074;&#1072;&#1103;%20&#1087;&#1072;&#1087;&#1082;&#1072;/vote_user_list.php%3flang=ru&amp;find_id=36287&amp;set_filter=Y" TargetMode="External"/><Relationship Id="rId976" Type="http://schemas.openxmlformats.org/officeDocument/2006/relationships/hyperlink" Target="../../../Desktop/&#1053;&#1086;&#1074;&#1072;&#1103;%20&#1087;&#1072;&#1087;&#1082;&#1072;/vote_user_list.php%3flang=ru&amp;find_id=36044&amp;set_filter=Y" TargetMode="External"/><Relationship Id="rId324" Type="http://schemas.openxmlformats.org/officeDocument/2006/relationships/hyperlink" Target="../../../Desktop/&#1053;&#1086;&#1074;&#1072;&#1103;%20&#1087;&#1072;&#1087;&#1082;&#1072;/vote_user_list.php%3flang=ru&amp;find_id=36013&amp;set_filter=Y" TargetMode="External"/><Relationship Id="rId531" Type="http://schemas.openxmlformats.org/officeDocument/2006/relationships/hyperlink" Target="../../../Desktop/&#1053;&#1086;&#1074;&#1072;&#1103;%20&#1087;&#1072;&#1087;&#1082;&#1072;/vote_user_list.php%3flang=ru&amp;find_id=36339&amp;set_filter=Y" TargetMode="External"/><Relationship Id="rId629" Type="http://schemas.openxmlformats.org/officeDocument/2006/relationships/hyperlink" Target="../../../Desktop/&#1053;&#1086;&#1074;&#1072;&#1103;%20&#1087;&#1072;&#1087;&#1082;&#1072;/vote_user_list.php%3flang=ru&amp;find_id=37018&amp;set_filter=Y" TargetMode="External"/><Relationship Id="rId836" Type="http://schemas.openxmlformats.org/officeDocument/2006/relationships/hyperlink" Target="../../../Desktop/&#1053;&#1086;&#1074;&#1072;&#1103;%20&#1087;&#1072;&#1087;&#1082;&#1072;/vote_user_list.php%3flang=ru&amp;find_id=36306&amp;set_filter=Y" TargetMode="External"/><Relationship Id="rId1021" Type="http://schemas.openxmlformats.org/officeDocument/2006/relationships/hyperlink" Target="../../../Desktop/&#1053;&#1086;&#1074;&#1072;&#1103;%20&#1087;&#1072;&#1087;&#1082;&#1072;/vote_user_list.php%3flang=ru&amp;find_id=36989&amp;set_filter=Y" TargetMode="External"/><Relationship Id="rId903" Type="http://schemas.openxmlformats.org/officeDocument/2006/relationships/hyperlink" Target="../../../Desktop/&#1053;&#1086;&#1074;&#1072;&#1103;%20&#1087;&#1072;&#1087;&#1082;&#1072;/vote_user_list.php%3flang=ru&amp;find_id=36083&amp;set_filter=Y" TargetMode="External"/><Relationship Id="rId32" Type="http://schemas.openxmlformats.org/officeDocument/2006/relationships/hyperlink" Target="../../../Desktop/&#1053;&#1086;&#1074;&#1072;&#1103;%20&#1087;&#1072;&#1087;&#1082;&#1072;/vote_user_list.php%3flang=ru&amp;find_id=36199&amp;set_filter=Y" TargetMode="External"/><Relationship Id="rId181" Type="http://schemas.openxmlformats.org/officeDocument/2006/relationships/hyperlink" Target="../../../Desktop/&#1053;&#1086;&#1074;&#1072;&#1103;%20&#1087;&#1072;&#1087;&#1082;&#1072;/vote_user_list.php%3flang=ru&amp;find_id=25346&amp;set_filter=Y" TargetMode="External"/><Relationship Id="rId279" Type="http://schemas.openxmlformats.org/officeDocument/2006/relationships/hyperlink" Target="../../../Desktop/&#1053;&#1086;&#1074;&#1072;&#1103;%20&#1087;&#1072;&#1087;&#1082;&#1072;/vote_user_list.php%3flang=ru&amp;find_id=37015&amp;set_filter=Y" TargetMode="External"/><Relationship Id="rId486" Type="http://schemas.openxmlformats.org/officeDocument/2006/relationships/hyperlink" Target="../../../Desktop/&#1053;&#1086;&#1074;&#1072;&#1103;%20&#1087;&#1072;&#1087;&#1082;&#1072;/vote_user_list.php%3flang=ru&amp;find_id=28747&amp;set_filter=Y" TargetMode="External"/><Relationship Id="rId693" Type="http://schemas.openxmlformats.org/officeDocument/2006/relationships/hyperlink" Target="../../../Desktop/&#1053;&#1086;&#1074;&#1072;&#1103;%20&#1087;&#1072;&#1087;&#1082;&#1072;/vote_user_list.php%3flang=ru&amp;find_id=37079&amp;set_filter=Y" TargetMode="External"/><Relationship Id="rId139" Type="http://schemas.openxmlformats.org/officeDocument/2006/relationships/hyperlink" Target="../../../Desktop/&#1053;&#1086;&#1074;&#1072;&#1103;%20&#1087;&#1072;&#1087;&#1082;&#1072;/vote_user_list.php%3flang=ru&amp;find_id=36428&amp;set_filter=Y" TargetMode="External"/><Relationship Id="rId346" Type="http://schemas.openxmlformats.org/officeDocument/2006/relationships/hyperlink" Target="../../../Desktop/&#1053;&#1086;&#1074;&#1072;&#1103;%20&#1087;&#1072;&#1087;&#1082;&#1072;/vote_user_list.php%3flang=ru&amp;find_id=36387&amp;set_filter=Y" TargetMode="External"/><Relationship Id="rId553" Type="http://schemas.openxmlformats.org/officeDocument/2006/relationships/hyperlink" Target="../../../Desktop/&#1053;&#1086;&#1074;&#1072;&#1103;%20&#1087;&#1072;&#1087;&#1082;&#1072;/vote_user_list.php%3flang=ru&amp;find_id=36066&amp;set_filter=Y" TargetMode="External"/><Relationship Id="rId760" Type="http://schemas.openxmlformats.org/officeDocument/2006/relationships/hyperlink" Target="../../../Desktop/&#1053;&#1086;&#1074;&#1072;&#1103;%20&#1087;&#1072;&#1087;&#1082;&#1072;/vote_user_list.php%3flang=ru&amp;find_id=26300&amp;set_filter=Y" TargetMode="External"/><Relationship Id="rId998" Type="http://schemas.openxmlformats.org/officeDocument/2006/relationships/hyperlink" Target="../../../Desktop/&#1053;&#1086;&#1074;&#1072;&#1103;%20&#1087;&#1072;&#1087;&#1082;&#1072;/vote_user_list.php%3flang=ru&amp;find_id=35976&amp;set_filter=Y" TargetMode="External"/><Relationship Id="rId206" Type="http://schemas.openxmlformats.org/officeDocument/2006/relationships/hyperlink" Target="../../../Desktop/&#1053;&#1086;&#1074;&#1072;&#1103;%20&#1087;&#1072;&#1087;&#1082;&#1072;/vote_user_list.php%3flang=ru&amp;find_id=22822&amp;set_filter=Y" TargetMode="External"/><Relationship Id="rId413" Type="http://schemas.openxmlformats.org/officeDocument/2006/relationships/hyperlink" Target="../../../Desktop/&#1053;&#1086;&#1074;&#1072;&#1103;%20&#1087;&#1072;&#1087;&#1082;&#1072;/vote_user_list.php%3flang=ru&amp;find_id=35958&amp;set_filter=Y" TargetMode="External"/><Relationship Id="rId858" Type="http://schemas.openxmlformats.org/officeDocument/2006/relationships/hyperlink" Target="../../../Desktop/&#1053;&#1086;&#1074;&#1072;&#1103;%20&#1087;&#1072;&#1087;&#1082;&#1072;/vote_user_list.php%3flang=ru&amp;find_id=36313&amp;set_filter=Y" TargetMode="External"/><Relationship Id="rId1043" Type="http://schemas.openxmlformats.org/officeDocument/2006/relationships/hyperlink" Target="../../../Desktop/&#1053;&#1086;&#1074;&#1072;&#1103;%20&#1087;&#1072;&#1087;&#1082;&#1072;/vote_user_list.php%3flang=ru&amp;find_id=36149&amp;set_filter=Y" TargetMode="External"/><Relationship Id="rId620" Type="http://schemas.openxmlformats.org/officeDocument/2006/relationships/hyperlink" Target="../../../Desktop/&#1053;&#1086;&#1074;&#1072;&#1103;%20&#1087;&#1072;&#1087;&#1082;&#1072;/vote_user_list.php%3flang=ru&amp;find_id=37048&amp;set_filter=Y" TargetMode="External"/><Relationship Id="rId718" Type="http://schemas.openxmlformats.org/officeDocument/2006/relationships/hyperlink" Target="../../../Desktop/&#1053;&#1086;&#1074;&#1072;&#1103;%20&#1087;&#1072;&#1087;&#1082;&#1072;/vote_user_list.php%3flang=ru&amp;find_id=37064&amp;set_filter=Y" TargetMode="External"/><Relationship Id="rId925" Type="http://schemas.openxmlformats.org/officeDocument/2006/relationships/hyperlink" Target="../../../Desktop/&#1053;&#1086;&#1074;&#1072;&#1103;%20&#1087;&#1072;&#1087;&#1082;&#1072;/vote_user_list.php%3flang=ru&amp;find_id=35970&amp;set_filter=Y" TargetMode="External"/><Relationship Id="rId54" Type="http://schemas.openxmlformats.org/officeDocument/2006/relationships/hyperlink" Target="../../../Desktop/&#1053;&#1086;&#1074;&#1072;&#1103;%20&#1087;&#1072;&#1087;&#1082;&#1072;/vote_user_list.php%3flang=ru&amp;find_id=37040&amp;set_filter=Y" TargetMode="External"/><Relationship Id="rId270" Type="http://schemas.openxmlformats.org/officeDocument/2006/relationships/hyperlink" Target="../../../Desktop/&#1053;&#1086;&#1074;&#1072;&#1103;%20&#1087;&#1072;&#1087;&#1082;&#1072;/vote_user_list.php%3flang=ru&amp;find_id=32489&amp;set_filter=Y"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E36"/>
  <sheetViews>
    <sheetView zoomScale="55" zoomScaleNormal="55" workbookViewId="0">
      <selection activeCell="G56" sqref="G56"/>
    </sheetView>
  </sheetViews>
  <sheetFormatPr defaultRowHeight="15" outlineLevelCol="1" x14ac:dyDescent="0.25"/>
  <cols>
    <col min="1" max="1" width="6.28515625" style="6" customWidth="1"/>
    <col min="2" max="2" width="34.140625" style="14" customWidth="1"/>
    <col min="3" max="3" width="9.7109375" customWidth="1"/>
    <col min="4" max="4" width="7.140625" customWidth="1"/>
    <col min="5" max="7" width="9.140625" customWidth="1"/>
    <col min="8" max="8" width="10.42578125" customWidth="1"/>
    <col min="9" max="10" width="10.42578125" customWidth="1" outlineLevel="1"/>
    <col min="11" max="11" width="10.28515625" customWidth="1"/>
    <col min="12" max="14" width="11.7109375" customWidth="1"/>
    <col min="15" max="15" width="12.5703125" customWidth="1"/>
    <col min="16" max="17" width="10.42578125" customWidth="1" outlineLevel="1"/>
    <col min="18" max="18" width="10.28515625" customWidth="1"/>
    <col min="19" max="19" width="9.85546875" customWidth="1"/>
    <col min="20" max="20" width="9.7109375" customWidth="1"/>
    <col min="21" max="21" width="9.28515625" customWidth="1"/>
    <col min="22" max="22" width="11" customWidth="1"/>
    <col min="23" max="24" width="10.42578125" customWidth="1" outlineLevel="1"/>
    <col min="25" max="25" width="10.85546875" customWidth="1"/>
    <col min="26" max="26" width="10.140625" customWidth="1"/>
    <col min="27" max="27" width="11.140625" customWidth="1"/>
    <col min="28" max="28" width="11.85546875" customWidth="1"/>
    <col min="29" max="29" width="10.5703125" customWidth="1"/>
    <col min="30" max="31" width="10.42578125" customWidth="1" outlineLevel="1"/>
    <col min="32" max="35" width="10.5703125" customWidth="1"/>
    <col min="36" max="36" width="10.42578125" customWidth="1"/>
    <col min="37" max="38" width="10.42578125" customWidth="1" outlineLevel="1"/>
    <col min="39" max="40" width="10.42578125" customWidth="1"/>
    <col min="41" max="41" width="9.5703125" customWidth="1"/>
    <col min="42" max="42" width="9.42578125" customWidth="1"/>
    <col min="43" max="43" width="9.5703125" customWidth="1"/>
    <col min="44" max="45" width="10.42578125" customWidth="1" outlineLevel="1"/>
    <col min="46" max="46" width="9.85546875" customWidth="1"/>
    <col min="47" max="47" width="10.85546875" customWidth="1"/>
    <col min="48" max="48" width="10.140625" customWidth="1"/>
    <col min="49" max="49" width="10.42578125" customWidth="1"/>
    <col min="50" max="50" width="10.85546875" customWidth="1"/>
    <col min="51" max="52" width="10.42578125" customWidth="1" outlineLevel="1"/>
    <col min="53" max="53" width="59.140625" customWidth="1"/>
    <col min="54" max="57" width="10.85546875" customWidth="1"/>
  </cols>
  <sheetData>
    <row r="2" spans="1:57" ht="57" customHeight="1" x14ac:dyDescent="0.3">
      <c r="C2" t="s">
        <v>54</v>
      </c>
      <c r="D2" s="53" t="s">
        <v>1</v>
      </c>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7"/>
      <c r="AS2" s="7"/>
      <c r="AT2" s="3"/>
      <c r="AU2" s="3"/>
      <c r="AV2" s="3"/>
      <c r="AW2" s="3"/>
      <c r="AX2" s="2"/>
      <c r="AY2" s="7"/>
      <c r="AZ2" s="7"/>
      <c r="BA2" s="2"/>
      <c r="BB2" s="2"/>
      <c r="BC2" s="2"/>
      <c r="BD2" s="2"/>
      <c r="BE2" s="2"/>
    </row>
    <row r="4" spans="1:57" ht="79.5" customHeight="1" x14ac:dyDescent="0.25">
      <c r="A4" s="47" t="s">
        <v>0</v>
      </c>
      <c r="B4" s="44" t="s">
        <v>2</v>
      </c>
      <c r="C4" s="44" t="s">
        <v>3</v>
      </c>
      <c r="D4" s="50" t="s">
        <v>47</v>
      </c>
      <c r="E4" s="51"/>
      <c r="F4" s="51"/>
      <c r="G4" s="51"/>
      <c r="H4" s="51"/>
      <c r="I4" s="51"/>
      <c r="J4" s="52"/>
      <c r="K4" s="50" t="s">
        <v>48</v>
      </c>
      <c r="L4" s="51"/>
      <c r="M4" s="51"/>
      <c r="N4" s="51"/>
      <c r="O4" s="51"/>
      <c r="P4" s="51"/>
      <c r="Q4" s="52"/>
      <c r="R4" s="50" t="s">
        <v>49</v>
      </c>
      <c r="S4" s="51"/>
      <c r="T4" s="51"/>
      <c r="U4" s="51"/>
      <c r="V4" s="51"/>
      <c r="W4" s="51"/>
      <c r="X4" s="52"/>
      <c r="Y4" s="50" t="s">
        <v>50</v>
      </c>
      <c r="Z4" s="51"/>
      <c r="AA4" s="51"/>
      <c r="AB4" s="51"/>
      <c r="AC4" s="51"/>
      <c r="AD4" s="51"/>
      <c r="AE4" s="52"/>
      <c r="AF4" s="50" t="s">
        <v>51</v>
      </c>
      <c r="AG4" s="51"/>
      <c r="AH4" s="51"/>
      <c r="AI4" s="51"/>
      <c r="AJ4" s="51"/>
      <c r="AK4" s="51"/>
      <c r="AL4" s="52"/>
      <c r="AM4" s="50" t="s">
        <v>52</v>
      </c>
      <c r="AN4" s="51"/>
      <c r="AO4" s="51"/>
      <c r="AP4" s="51"/>
      <c r="AQ4" s="51"/>
      <c r="AR4" s="51"/>
      <c r="AS4" s="52"/>
      <c r="AT4" s="50" t="s">
        <v>53</v>
      </c>
      <c r="AU4" s="51"/>
      <c r="AV4" s="51"/>
      <c r="AW4" s="51"/>
      <c r="AX4" s="51"/>
      <c r="AY4" s="51"/>
      <c r="AZ4" s="52"/>
      <c r="BA4" s="44" t="s">
        <v>20</v>
      </c>
      <c r="BB4" s="8"/>
      <c r="BC4" s="8"/>
      <c r="BD4" s="8"/>
      <c r="BE4" s="8"/>
    </row>
    <row r="5" spans="1:57" ht="79.5" customHeight="1" x14ac:dyDescent="0.25">
      <c r="A5" s="48"/>
      <c r="B5" s="45"/>
      <c r="C5" s="45"/>
      <c r="D5" s="12" t="s">
        <v>5</v>
      </c>
      <c r="E5" s="12" t="s">
        <v>7</v>
      </c>
      <c r="F5" s="12" t="s">
        <v>9</v>
      </c>
      <c r="G5" s="12" t="s">
        <v>10</v>
      </c>
      <c r="H5" s="12" t="s">
        <v>17</v>
      </c>
      <c r="I5" s="23" t="s">
        <v>4062</v>
      </c>
      <c r="J5" s="23" t="s">
        <v>4063</v>
      </c>
      <c r="K5" s="12" t="s">
        <v>5</v>
      </c>
      <c r="L5" s="12" t="s">
        <v>14</v>
      </c>
      <c r="M5" s="12" t="s">
        <v>9</v>
      </c>
      <c r="N5" s="12" t="s">
        <v>10</v>
      </c>
      <c r="O5" s="12" t="s">
        <v>17</v>
      </c>
      <c r="P5" s="23" t="s">
        <v>4062</v>
      </c>
      <c r="Q5" s="23" t="s">
        <v>4063</v>
      </c>
      <c r="R5" s="12" t="s">
        <v>5</v>
      </c>
      <c r="S5" s="12" t="s">
        <v>14</v>
      </c>
      <c r="T5" s="12" t="s">
        <v>9</v>
      </c>
      <c r="U5" s="12" t="s">
        <v>10</v>
      </c>
      <c r="V5" s="12" t="s">
        <v>16</v>
      </c>
      <c r="W5" s="23" t="s">
        <v>4062</v>
      </c>
      <c r="X5" s="23" t="s">
        <v>4063</v>
      </c>
      <c r="Y5" s="12" t="s">
        <v>5</v>
      </c>
      <c r="Z5" s="12" t="s">
        <v>14</v>
      </c>
      <c r="AA5" s="12" t="s">
        <v>9</v>
      </c>
      <c r="AB5" s="12" t="s">
        <v>10</v>
      </c>
      <c r="AC5" s="12" t="s">
        <v>15</v>
      </c>
      <c r="AD5" s="23" t="s">
        <v>4062</v>
      </c>
      <c r="AE5" s="23" t="s">
        <v>4063</v>
      </c>
      <c r="AF5" s="12" t="s">
        <v>5</v>
      </c>
      <c r="AG5" s="12" t="s">
        <v>14</v>
      </c>
      <c r="AH5" s="12" t="s">
        <v>9</v>
      </c>
      <c r="AI5" s="12" t="s">
        <v>10</v>
      </c>
      <c r="AJ5" s="12" t="s">
        <v>18</v>
      </c>
      <c r="AK5" s="23" t="s">
        <v>4062</v>
      </c>
      <c r="AL5" s="23" t="s">
        <v>4063</v>
      </c>
      <c r="AM5" s="12" t="s">
        <v>5</v>
      </c>
      <c r="AN5" s="12" t="s">
        <v>14</v>
      </c>
      <c r="AO5" s="12" t="s">
        <v>9</v>
      </c>
      <c r="AP5" s="12" t="s">
        <v>10</v>
      </c>
      <c r="AQ5" s="12" t="s">
        <v>18</v>
      </c>
      <c r="AR5" s="23" t="s">
        <v>4062</v>
      </c>
      <c r="AS5" s="23" t="s">
        <v>4063</v>
      </c>
      <c r="AT5" s="12" t="s">
        <v>5</v>
      </c>
      <c r="AU5" s="12" t="s">
        <v>14</v>
      </c>
      <c r="AV5" s="12" t="s">
        <v>9</v>
      </c>
      <c r="AW5" s="12" t="s">
        <v>10</v>
      </c>
      <c r="AX5" s="12" t="s">
        <v>19</v>
      </c>
      <c r="AY5" s="23" t="s">
        <v>4062</v>
      </c>
      <c r="AZ5" s="23" t="s">
        <v>4063</v>
      </c>
      <c r="BA5" s="45"/>
      <c r="BB5" s="9"/>
      <c r="BC5" s="9"/>
      <c r="BD5" s="9"/>
      <c r="BE5" s="9"/>
    </row>
    <row r="6" spans="1:57" ht="28.5" customHeight="1" x14ac:dyDescent="0.25">
      <c r="A6" s="49"/>
      <c r="B6" s="46"/>
      <c r="C6" s="46"/>
      <c r="D6" s="12" t="s">
        <v>6</v>
      </c>
      <c r="E6" s="12" t="s">
        <v>8</v>
      </c>
      <c r="F6" s="12" t="s">
        <v>12</v>
      </c>
      <c r="G6" s="12" t="s">
        <v>11</v>
      </c>
      <c r="H6" s="12" t="s">
        <v>13</v>
      </c>
      <c r="I6" s="23"/>
      <c r="J6" s="23"/>
      <c r="K6" s="12" t="s">
        <v>6</v>
      </c>
      <c r="L6" s="12" t="s">
        <v>8</v>
      </c>
      <c r="M6" s="12" t="s">
        <v>12</v>
      </c>
      <c r="N6" s="12" t="s">
        <v>11</v>
      </c>
      <c r="O6" s="12" t="s">
        <v>13</v>
      </c>
      <c r="P6" s="23"/>
      <c r="Q6" s="23"/>
      <c r="R6" s="12" t="s">
        <v>6</v>
      </c>
      <c r="S6" s="12" t="s">
        <v>8</v>
      </c>
      <c r="T6" s="12" t="s">
        <v>12</v>
      </c>
      <c r="U6" s="12" t="s">
        <v>11</v>
      </c>
      <c r="V6" s="12" t="s">
        <v>13</v>
      </c>
      <c r="W6" s="23"/>
      <c r="X6" s="23"/>
      <c r="Y6" s="12" t="s">
        <v>6</v>
      </c>
      <c r="Z6" s="12" t="s">
        <v>8</v>
      </c>
      <c r="AA6" s="12" t="s">
        <v>12</v>
      </c>
      <c r="AB6" s="12" t="s">
        <v>11</v>
      </c>
      <c r="AC6" s="12" t="s">
        <v>13</v>
      </c>
      <c r="AD6" s="23"/>
      <c r="AE6" s="23"/>
      <c r="AF6" s="12" t="s">
        <v>6</v>
      </c>
      <c r="AG6" s="12" t="s">
        <v>8</v>
      </c>
      <c r="AH6" s="12" t="s">
        <v>12</v>
      </c>
      <c r="AI6" s="12" t="s">
        <v>11</v>
      </c>
      <c r="AJ6" s="12" t="s">
        <v>13</v>
      </c>
      <c r="AK6" s="23"/>
      <c r="AL6" s="23"/>
      <c r="AM6" s="12" t="s">
        <v>6</v>
      </c>
      <c r="AN6" s="12" t="s">
        <v>8</v>
      </c>
      <c r="AO6" s="12" t="s">
        <v>12</v>
      </c>
      <c r="AP6" s="12" t="s">
        <v>11</v>
      </c>
      <c r="AQ6" s="12" t="s">
        <v>13</v>
      </c>
      <c r="AR6" s="23"/>
      <c r="AS6" s="23"/>
      <c r="AT6" s="12" t="s">
        <v>6</v>
      </c>
      <c r="AU6" s="12" t="s">
        <v>8</v>
      </c>
      <c r="AV6" s="12" t="s">
        <v>12</v>
      </c>
      <c r="AW6" s="12" t="s">
        <v>11</v>
      </c>
      <c r="AX6" s="12" t="s">
        <v>13</v>
      </c>
      <c r="AY6" s="23"/>
      <c r="AZ6" s="23"/>
      <c r="BA6" s="46"/>
      <c r="BB6" s="9"/>
      <c r="BC6" s="9"/>
      <c r="BD6" s="9"/>
      <c r="BE6" s="9"/>
    </row>
    <row r="7" spans="1:57" s="6" customFormat="1" x14ac:dyDescent="0.25">
      <c r="A7" s="4">
        <v>1</v>
      </c>
      <c r="B7" s="4" t="s">
        <v>4</v>
      </c>
      <c r="C7" s="4">
        <f>COUNTIF(ИСХ!P:P,B7)</f>
        <v>31</v>
      </c>
      <c r="D7" s="5">
        <f>COUNTIFS(ИСХ!$P:$P,'Приложение -2 свод'!$B7,ИСХ!$Q:$Q,'Приложение -2 свод'!D$6)</f>
        <v>15</v>
      </c>
      <c r="E7" s="5">
        <f>COUNTIFS(ИСХ!$P:$P,'Приложение -2 свод'!$B7,ИСХ!$Q:$Q,'Приложение -2 свод'!E$6)</f>
        <v>5</v>
      </c>
      <c r="F7" s="5">
        <f>COUNTIFS(ИСХ!$P:$P,'Приложение -2 свод'!$B7,ИСХ!$Q:$Q,'Приложение -2 свод'!F$6)</f>
        <v>6</v>
      </c>
      <c r="G7" s="5">
        <f>COUNTIFS(ИСХ!$P:$P,'Приложение -2 свод'!$B7,ИСХ!$Q:$Q,'Приложение -2 свод'!G$6)</f>
        <v>3</v>
      </c>
      <c r="H7" s="5">
        <f>COUNTIFS(ИСХ!$P:$P,'Приложение -2 свод'!$B7,ИСХ!$Q:$Q,'Приложение -2 свод'!H$6)</f>
        <v>2</v>
      </c>
      <c r="I7" s="24">
        <f>$C7-SUM(D7:H7)</f>
        <v>0</v>
      </c>
      <c r="J7" s="25">
        <f>(D7*1+E7*2+F7*3+G7*4+H7*5)/SUM(D7:H7)</f>
        <v>2.096774193548387</v>
      </c>
      <c r="K7" s="5">
        <f>COUNTIFS(ИСХ!$P:$P,'Приложение -2 свод'!$B7,ИСХ!$R:$R,'Приложение -2 свод'!K$6)</f>
        <v>14</v>
      </c>
      <c r="L7" s="5">
        <f>COUNTIFS(ИСХ!$P:$P,'Приложение -2 свод'!$B7,ИСХ!$R:$R,'Приложение -2 свод'!L$6)</f>
        <v>5</v>
      </c>
      <c r="M7" s="5">
        <f>COUNTIFS(ИСХ!$P:$P,'Приложение -2 свод'!$B7,ИСХ!$R:$R,'Приложение -2 свод'!M$6)</f>
        <v>6</v>
      </c>
      <c r="N7" s="5">
        <f>COUNTIFS(ИСХ!$P:$P,'Приложение -2 свод'!$B7,ИСХ!$R:$R,'Приложение -2 свод'!N$6)</f>
        <v>4</v>
      </c>
      <c r="O7" s="5">
        <f>COUNTIFS(ИСХ!$P:$P,'Приложение -2 свод'!$B7,ИСХ!$R:$R,'Приложение -2 свод'!O$6)</f>
        <v>2</v>
      </c>
      <c r="P7" s="24">
        <f>$C7-SUM(K7:O7)</f>
        <v>0</v>
      </c>
      <c r="Q7" s="25">
        <f>(K7*1+L7*2+M7*3+N7*4+O7*5)/SUM(K7:O7)</f>
        <v>2.193548387096774</v>
      </c>
      <c r="R7" s="5">
        <f>COUNTIFS(ИСХ!$P:$P,'Приложение -2 свод'!$B7,ИСХ!$S:$S,'Приложение -2 свод'!R$6)</f>
        <v>10</v>
      </c>
      <c r="S7" s="5">
        <f>COUNTIFS(ИСХ!$P:$P,'Приложение -2 свод'!$B7,ИСХ!$S:$S,'Приложение -2 свод'!S$6)</f>
        <v>5</v>
      </c>
      <c r="T7" s="5">
        <f>COUNTIFS(ИСХ!$P:$P,'Приложение -2 свод'!$B7,ИСХ!$S:$S,'Приложение -2 свод'!T$6)</f>
        <v>7</v>
      </c>
      <c r="U7" s="5">
        <f>COUNTIFS(ИСХ!$P:$P,'Приложение -2 свод'!$B7,ИСХ!$S:$S,'Приложение -2 свод'!U$6)</f>
        <v>1</v>
      </c>
      <c r="V7" s="5">
        <f>COUNTIFS(ИСХ!$P:$P,'Приложение -2 свод'!$B7,ИСХ!$S:$S,'Приложение -2 свод'!V$6)</f>
        <v>5</v>
      </c>
      <c r="W7" s="24">
        <f>$C7-SUM(R7:V7)</f>
        <v>3</v>
      </c>
      <c r="X7" s="25">
        <f>(R7*1+S7*2+T7*3+U7*4+V7*5)/SUM(R7:V7)</f>
        <v>2.5</v>
      </c>
      <c r="Y7" s="5">
        <f>COUNTIFS(ИСХ!$P:$P,'Приложение -2 свод'!$B7,ИСХ!$T:$T,'Приложение -2 свод'!Y$6)</f>
        <v>16</v>
      </c>
      <c r="Z7" s="5">
        <f>COUNTIFS(ИСХ!$P:$P,'Приложение -2 свод'!$B7,ИСХ!$T:$T,'Приложение -2 свод'!Z$6)</f>
        <v>7</v>
      </c>
      <c r="AA7" s="5">
        <f>COUNTIFS(ИСХ!$P:$P,'Приложение -2 свод'!$B7,ИСХ!$T:$T,'Приложение -2 свод'!AA$6)</f>
        <v>3</v>
      </c>
      <c r="AB7" s="5">
        <f>COUNTIFS(ИСХ!$P:$P,'Приложение -2 свод'!$B7,ИСХ!$T:$T,'Приложение -2 свод'!AB$6)</f>
        <v>1</v>
      </c>
      <c r="AC7" s="5">
        <f>COUNTIFS(ИСХ!$P:$P,'Приложение -2 свод'!$B7,ИСХ!$T:$T,'Приложение -2 свод'!AC$6)</f>
        <v>4</v>
      </c>
      <c r="AD7" s="24">
        <f>$C7-SUM(Y7:AC7)</f>
        <v>0</v>
      </c>
      <c r="AE7" s="25">
        <f>(Y7*1+Z7*2+AA7*3+AB7*4+AC7*5)/SUM(Y7:AC7)</f>
        <v>2.032258064516129</v>
      </c>
      <c r="AF7" s="5">
        <f>COUNTIFS(ИСХ!$P:$P,'Приложение -2 свод'!$B7,ИСХ!$U:$U,'Приложение -2 свод'!AF$6)</f>
        <v>16</v>
      </c>
      <c r="AG7" s="5">
        <f>COUNTIFS(ИСХ!$P:$P,'Приложение -2 свод'!$B7,ИСХ!$U:$U,'Приложение -2 свод'!AG$6)</f>
        <v>5</v>
      </c>
      <c r="AH7" s="5">
        <f>COUNTIFS(ИСХ!$P:$P,'Приложение -2 свод'!$B7,ИСХ!$U:$U,'Приложение -2 свод'!AH$6)</f>
        <v>4</v>
      </c>
      <c r="AI7" s="5">
        <f>COUNTIFS(ИСХ!$P:$P,'Приложение -2 свод'!$B7,ИСХ!$U:$U,'Приложение -2 свод'!AI$6)</f>
        <v>3</v>
      </c>
      <c r="AJ7" s="5">
        <f>COUNTIFS(ИСХ!$P:$P,'Приложение -2 свод'!$B7,ИСХ!$U:$U,'Приложение -2 свод'!AJ$6)</f>
        <v>3</v>
      </c>
      <c r="AK7" s="24">
        <f>$C7-SUM(AF7:AJ7)</f>
        <v>0</v>
      </c>
      <c r="AL7" s="25">
        <f>(AF7*1+AG7*2+AH7*3+AI7*4+AJ7*5)/SUM(AF7:AJ7)</f>
        <v>2.096774193548387</v>
      </c>
      <c r="AM7" s="5">
        <f>COUNTIFS(ИСХ!$P:$P,'Приложение -2 свод'!$B7,ИСХ!$V:$V,'Приложение -2 свод'!AM$6)</f>
        <v>10</v>
      </c>
      <c r="AN7" s="5">
        <f>COUNTIFS(ИСХ!$P:$P,'Приложение -2 свод'!$B7,ИСХ!$V:$V,'Приложение -2 свод'!AN$6)</f>
        <v>3</v>
      </c>
      <c r="AO7" s="5">
        <f>COUNTIFS(ИСХ!$P:$P,'Приложение -2 свод'!$B7,ИСХ!$V:$V,'Приложение -2 свод'!AO$6)</f>
        <v>10</v>
      </c>
      <c r="AP7" s="5">
        <f>COUNTIFS(ИСХ!$P:$P,'Приложение -2 свод'!$B7,ИСХ!$V:$V,'Приложение -2 свод'!AP$6)</f>
        <v>3</v>
      </c>
      <c r="AQ7" s="5">
        <f>COUNTIFS(ИСХ!$P:$P,'Приложение -2 свод'!$B7,ИСХ!$V:$V,'Приложение -2 свод'!AQ$6)</f>
        <v>5</v>
      </c>
      <c r="AR7" s="24">
        <f>$C7-SUM(AM7:AQ7)</f>
        <v>0</v>
      </c>
      <c r="AS7" s="25">
        <f>(AM7*1+AN7*2+AO7*3+AP7*4+AQ7*5)/SUM(AM7:AQ7)</f>
        <v>2.6774193548387095</v>
      </c>
      <c r="AT7" s="5">
        <f>COUNTIFS(ИСХ!$P:$P,'Приложение -2 свод'!$B7,ИСХ!$W:$W,'Приложение -2 свод'!AT$6)</f>
        <v>16</v>
      </c>
      <c r="AU7" s="5">
        <f>COUNTIFS(ИСХ!$P:$P,'Приложение -2 свод'!$B7,ИСХ!$W:$W,'Приложение -2 свод'!AU$6)</f>
        <v>4</v>
      </c>
      <c r="AV7" s="5">
        <f>COUNTIFS(ИСХ!$P:$P,'Приложение -2 свод'!$B7,ИСХ!$W:$W,'Приложение -2 свод'!AV$6)</f>
        <v>6</v>
      </c>
      <c r="AW7" s="5">
        <f>COUNTIFS(ИСХ!$P:$P,'Приложение -2 свод'!$B7,ИСХ!$W:$W,'Приложение -2 свод'!AW$6)</f>
        <v>2</v>
      </c>
      <c r="AX7" s="5">
        <f>COUNTIFS(ИСХ!$P:$P,'Приложение -2 свод'!$B7,ИСХ!$W:$W,'Приложение -2 свод'!AX$6)</f>
        <v>2</v>
      </c>
      <c r="AY7" s="24">
        <f>$C7-SUM(AT7:AX7)</f>
        <v>1</v>
      </c>
      <c r="AZ7" s="25">
        <f>(AT7*1+AU7*2+AV7*3+AW7*4+AX7*5)/SUM(AT7:AX7)</f>
        <v>2</v>
      </c>
      <c r="BA7" s="5"/>
      <c r="BB7" s="10"/>
      <c r="BC7" s="10"/>
      <c r="BD7" s="10"/>
      <c r="BE7" s="10"/>
    </row>
    <row r="8" spans="1:57" x14ac:dyDescent="0.25">
      <c r="A8" s="5">
        <v>2</v>
      </c>
      <c r="B8" s="4" t="s">
        <v>21</v>
      </c>
      <c r="C8" s="4">
        <f>COUNTIF(ИСХ!P:P,B8)</f>
        <v>40</v>
      </c>
      <c r="D8" s="5">
        <f>COUNTIFS(ИСХ!$P:$P,'Приложение -2 свод'!$B8,ИСХ!$Q:$Q,'Приложение -2 свод'!D$6)</f>
        <v>27</v>
      </c>
      <c r="E8" s="5">
        <f>COUNTIFS(ИСХ!$P:$P,'Приложение -2 свод'!$B8,ИСХ!$Q:$Q,'Приложение -2 свод'!E$6)</f>
        <v>7</v>
      </c>
      <c r="F8" s="5">
        <f>COUNTIFS(ИСХ!$P:$P,'Приложение -2 свод'!$B8,ИСХ!$Q:$Q,'Приложение -2 свод'!F$6)</f>
        <v>2</v>
      </c>
      <c r="G8" s="5">
        <f>COUNTIFS(ИСХ!$P:$P,'Приложение -2 свод'!$B8,ИСХ!$Q:$Q,'Приложение -2 свод'!G$6)</f>
        <v>2</v>
      </c>
      <c r="H8" s="5">
        <f>COUNTIFS(ИСХ!$P:$P,'Приложение -2 свод'!$B8,ИСХ!$Q:$Q,'Приложение -2 свод'!H$6)</f>
        <v>2</v>
      </c>
      <c r="I8" s="24">
        <f t="shared" ref="I8:I33" si="0">$C8-SUM(D8:H8)</f>
        <v>0</v>
      </c>
      <c r="J8" s="25">
        <f t="shared" ref="J8:J33" si="1">(D8*1+E8*2+F8*3+G8*4+H8*5)/SUM(D8:H8)</f>
        <v>1.625</v>
      </c>
      <c r="K8" s="5">
        <f>COUNTIFS(ИСХ!$P:$P,'Приложение -2 свод'!$B8,ИСХ!$R:$R,'Приложение -2 свод'!K$6)</f>
        <v>16</v>
      </c>
      <c r="L8" s="5">
        <f>COUNTIFS(ИСХ!$P:$P,'Приложение -2 свод'!$B8,ИСХ!$R:$R,'Приложение -2 свод'!L$6)</f>
        <v>8</v>
      </c>
      <c r="M8" s="5">
        <f>COUNTIFS(ИСХ!$P:$P,'Приложение -2 свод'!$B8,ИСХ!$R:$R,'Приложение -2 свод'!M$6)</f>
        <v>8</v>
      </c>
      <c r="N8" s="5">
        <f>COUNTIFS(ИСХ!$P:$P,'Приложение -2 свод'!$B8,ИСХ!$R:$R,'Приложение -2 свод'!N$6)</f>
        <v>6</v>
      </c>
      <c r="O8" s="5">
        <f>COUNTIFS(ИСХ!$P:$P,'Приложение -2 свод'!$B8,ИСХ!$R:$R,'Приложение -2 свод'!O$6)</f>
        <v>2</v>
      </c>
      <c r="P8" s="24">
        <f t="shared" ref="P8:P33" si="2">$C8-SUM(K8:O8)</f>
        <v>0</v>
      </c>
      <c r="Q8" s="25">
        <f t="shared" ref="Q8:Q33" si="3">(K8*1+L8*2+M8*3+N8*4+O8*5)/SUM(K8:O8)</f>
        <v>2.25</v>
      </c>
      <c r="R8" s="5">
        <f>COUNTIFS(ИСХ!$P:$P,'Приложение -2 свод'!$B8,ИСХ!$S:$S,'Приложение -2 свод'!R$6)</f>
        <v>8</v>
      </c>
      <c r="S8" s="5">
        <f>COUNTIFS(ИСХ!$P:$P,'Приложение -2 свод'!$B8,ИСХ!$S:$S,'Приложение -2 свод'!S$6)</f>
        <v>10</v>
      </c>
      <c r="T8" s="5">
        <f>COUNTIFS(ИСХ!$P:$P,'Приложение -2 свод'!$B8,ИСХ!$S:$S,'Приложение -2 свод'!T$6)</f>
        <v>12</v>
      </c>
      <c r="U8" s="5">
        <f>COUNTIFS(ИСХ!$P:$P,'Приложение -2 свод'!$B8,ИСХ!$S:$S,'Приложение -2 свод'!U$6)</f>
        <v>6</v>
      </c>
      <c r="V8" s="5">
        <f>COUNTIFS(ИСХ!$P:$P,'Приложение -2 свод'!$B8,ИСХ!$S:$S,'Приложение -2 свод'!V$6)</f>
        <v>4</v>
      </c>
      <c r="W8" s="24">
        <f t="shared" ref="W8:W33" si="4">$C8-SUM(R8:V8)</f>
        <v>0</v>
      </c>
      <c r="X8" s="25">
        <f t="shared" ref="X8:X33" si="5">(R8*1+S8*2+T8*3+U8*4+V8*5)/SUM(R8:V8)</f>
        <v>2.7</v>
      </c>
      <c r="Y8" s="5">
        <f>COUNTIFS(ИСХ!$P:$P,'Приложение -2 свод'!$B8,ИСХ!$T:$T,'Приложение -2 свод'!Y$6)</f>
        <v>18</v>
      </c>
      <c r="Z8" s="5">
        <f>COUNTIFS(ИСХ!$P:$P,'Приложение -2 свод'!$B8,ИСХ!$T:$T,'Приложение -2 свод'!Z$6)</f>
        <v>11</v>
      </c>
      <c r="AA8" s="5">
        <f>COUNTIFS(ИСХ!$P:$P,'Приложение -2 свод'!$B8,ИСХ!$T:$T,'Приложение -2 свод'!AA$6)</f>
        <v>6</v>
      </c>
      <c r="AB8" s="5">
        <f>COUNTIFS(ИСХ!$P:$P,'Приложение -2 свод'!$B8,ИСХ!$T:$T,'Приложение -2 свод'!AB$6)</f>
        <v>3</v>
      </c>
      <c r="AC8" s="5">
        <f>COUNTIFS(ИСХ!$P:$P,'Приложение -2 свод'!$B8,ИСХ!$T:$T,'Приложение -2 свод'!AC$6)</f>
        <v>2</v>
      </c>
      <c r="AD8" s="24">
        <f t="shared" ref="AD8:AD33" si="6">$C8-SUM(Y8:AC8)</f>
        <v>0</v>
      </c>
      <c r="AE8" s="25">
        <f t="shared" ref="AE8:AE33" si="7">(Y8*1+Z8*2+AA8*3+AB8*4+AC8*5)/SUM(Y8:AC8)</f>
        <v>2</v>
      </c>
      <c r="AF8" s="5">
        <f>COUNTIFS(ИСХ!$P:$P,'Приложение -2 свод'!$B8,ИСХ!$U:$U,'Приложение -2 свод'!AF$6)</f>
        <v>23</v>
      </c>
      <c r="AG8" s="5">
        <f>COUNTIFS(ИСХ!$P:$P,'Приложение -2 свод'!$B8,ИСХ!$U:$U,'Приложение -2 свод'!AG$6)</f>
        <v>5</v>
      </c>
      <c r="AH8" s="5">
        <f>COUNTIFS(ИСХ!$P:$P,'Приложение -2 свод'!$B8,ИСХ!$U:$U,'Приложение -2 свод'!AH$6)</f>
        <v>9</v>
      </c>
      <c r="AI8" s="5">
        <f>COUNTIFS(ИСХ!$P:$P,'Приложение -2 свод'!$B8,ИСХ!$U:$U,'Приложение -2 свод'!AI$6)</f>
        <v>2</v>
      </c>
      <c r="AJ8" s="5">
        <f>COUNTIFS(ИСХ!$P:$P,'Приложение -2 свод'!$B8,ИСХ!$U:$U,'Приложение -2 свод'!AJ$6)</f>
        <v>1</v>
      </c>
      <c r="AK8" s="24">
        <f t="shared" ref="AK8:AK33" si="8">$C8-SUM(AF8:AJ8)</f>
        <v>0</v>
      </c>
      <c r="AL8" s="25">
        <f t="shared" ref="AL8:AL33" si="9">(AF8*1+AG8*2+AH8*3+AI8*4+AJ8*5)/SUM(AF8:AJ8)</f>
        <v>1.825</v>
      </c>
      <c r="AM8" s="5">
        <f>COUNTIFS(ИСХ!$P:$P,'Приложение -2 свод'!$B8,ИСХ!$V:$V,'Приложение -2 свод'!AM$6)</f>
        <v>12</v>
      </c>
      <c r="AN8" s="5">
        <f>COUNTIFS(ИСХ!$P:$P,'Приложение -2 свод'!$B8,ИСХ!$V:$V,'Приложение -2 свод'!AN$6)</f>
        <v>7</v>
      </c>
      <c r="AO8" s="5">
        <f>COUNTIFS(ИСХ!$P:$P,'Приложение -2 свод'!$B8,ИСХ!$V:$V,'Приложение -2 свод'!AO$6)</f>
        <v>15</v>
      </c>
      <c r="AP8" s="5">
        <f>COUNTIFS(ИСХ!$P:$P,'Приложение -2 свод'!$B8,ИСХ!$V:$V,'Приложение -2 свод'!AP$6)</f>
        <v>3</v>
      </c>
      <c r="AQ8" s="5">
        <f>COUNTIFS(ИСХ!$P:$P,'Приложение -2 свод'!$B8,ИСХ!$V:$V,'Приложение -2 свод'!AQ$6)</f>
        <v>3</v>
      </c>
      <c r="AR8" s="24">
        <f t="shared" ref="AR8:AR33" si="10">$C8-SUM(AM8:AQ8)</f>
        <v>0</v>
      </c>
      <c r="AS8" s="25">
        <f t="shared" ref="AS8:AS33" si="11">(AM8*1+AN8*2+AO8*3+AP8*4+AQ8*5)/SUM(AM8:AQ8)</f>
        <v>2.4500000000000002</v>
      </c>
      <c r="AT8" s="5">
        <f>COUNTIFS(ИСХ!$P:$P,'Приложение -2 свод'!$B8,ИСХ!$W:$W,'Приложение -2 свод'!AT$6)</f>
        <v>22</v>
      </c>
      <c r="AU8" s="5">
        <f>COUNTIFS(ИСХ!$P:$P,'Приложение -2 свод'!$B8,ИСХ!$W:$W,'Приложение -2 свод'!AU$6)</f>
        <v>11</v>
      </c>
      <c r="AV8" s="5">
        <f>COUNTIFS(ИСХ!$P:$P,'Приложение -2 свод'!$B8,ИСХ!$W:$W,'Приложение -2 свод'!AV$6)</f>
        <v>3</v>
      </c>
      <c r="AW8" s="5">
        <f>COUNTIFS(ИСХ!$P:$P,'Приложение -2 свод'!$B8,ИСХ!$W:$W,'Приложение -2 свод'!AW$6)</f>
        <v>2</v>
      </c>
      <c r="AX8" s="5">
        <f>COUNTIFS(ИСХ!$P:$P,'Приложение -2 свод'!$B8,ИСХ!$W:$W,'Приложение -2 свод'!AX$6)</f>
        <v>2</v>
      </c>
      <c r="AY8" s="24">
        <f t="shared" ref="AY8:AY33" si="12">$C8-SUM(AT8:AX8)</f>
        <v>0</v>
      </c>
      <c r="AZ8" s="25">
        <f t="shared" ref="AZ8:AZ33" si="13">(AT8*1+AU8*2+AV8*3+AW8*4+AX8*5)/SUM(AT8:AX8)</f>
        <v>1.7749999999999999</v>
      </c>
      <c r="BA8" s="1"/>
      <c r="BB8" s="11"/>
      <c r="BC8" s="11"/>
      <c r="BD8" s="11"/>
      <c r="BE8" s="11"/>
    </row>
    <row r="9" spans="1:57" x14ac:dyDescent="0.25">
      <c r="A9" s="5">
        <v>3</v>
      </c>
      <c r="B9" s="4" t="s">
        <v>22</v>
      </c>
      <c r="C9" s="4">
        <f>COUNTIF(ИСХ!P:P,B9)</f>
        <v>67</v>
      </c>
      <c r="D9" s="5">
        <f>COUNTIFS(ИСХ!$P:$P,'Приложение -2 свод'!$B9,ИСХ!$Q:$Q,'Приложение -2 свод'!D$6)</f>
        <v>12</v>
      </c>
      <c r="E9" s="5">
        <f>COUNTIFS(ИСХ!$P:$P,'Приложение -2 свод'!$B9,ИСХ!$Q:$Q,'Приложение -2 свод'!E$6)</f>
        <v>3</v>
      </c>
      <c r="F9" s="5">
        <f>COUNTIFS(ИСХ!$P:$P,'Приложение -2 свод'!$B9,ИСХ!$Q:$Q,'Приложение -2 свод'!F$6)</f>
        <v>3</v>
      </c>
      <c r="G9" s="5">
        <f>COUNTIFS(ИСХ!$P:$P,'Приложение -2 свод'!$B9,ИСХ!$Q:$Q,'Приложение -2 свод'!G$6)</f>
        <v>10</v>
      </c>
      <c r="H9" s="5">
        <f>COUNTIFS(ИСХ!$P:$P,'Приложение -2 свод'!$B9,ИСХ!$Q:$Q,'Приложение -2 свод'!H$6)</f>
        <v>39</v>
      </c>
      <c r="I9" s="24">
        <f t="shared" si="0"/>
        <v>0</v>
      </c>
      <c r="J9" s="25">
        <f t="shared" si="1"/>
        <v>3.91044776119403</v>
      </c>
      <c r="K9" s="5">
        <f>COUNTIFS(ИСХ!$P:$P,'Приложение -2 свод'!$B9,ИСХ!$R:$R,'Приложение -2 свод'!K$6)</f>
        <v>7</v>
      </c>
      <c r="L9" s="5">
        <f>COUNTIFS(ИСХ!$P:$P,'Приложение -2 свод'!$B9,ИСХ!$R:$R,'Приложение -2 свод'!L$6)</f>
        <v>5</v>
      </c>
      <c r="M9" s="5">
        <f>COUNTIFS(ИСХ!$P:$P,'Приложение -2 свод'!$B9,ИСХ!$R:$R,'Приложение -2 свод'!M$6)</f>
        <v>4</v>
      </c>
      <c r="N9" s="5">
        <f>COUNTIFS(ИСХ!$P:$P,'Приложение -2 свод'!$B9,ИСХ!$R:$R,'Приложение -2 свод'!N$6)</f>
        <v>12</v>
      </c>
      <c r="O9" s="5">
        <f>COUNTIFS(ИСХ!$P:$P,'Приложение -2 свод'!$B9,ИСХ!$R:$R,'Приложение -2 свод'!O$6)</f>
        <v>39</v>
      </c>
      <c r="P9" s="24">
        <f t="shared" si="2"/>
        <v>0</v>
      </c>
      <c r="Q9" s="25">
        <f t="shared" si="3"/>
        <v>4.0597014925373136</v>
      </c>
      <c r="R9" s="5">
        <f>COUNTIFS(ИСХ!$P:$P,'Приложение -2 свод'!$B9,ИСХ!$S:$S,'Приложение -2 свод'!R$6)</f>
        <v>7</v>
      </c>
      <c r="S9" s="5">
        <f>COUNTIFS(ИСХ!$P:$P,'Приложение -2 свод'!$B9,ИСХ!$S:$S,'Приложение -2 свод'!S$6)</f>
        <v>6</v>
      </c>
      <c r="T9" s="5">
        <f>COUNTIFS(ИСХ!$P:$P,'Приложение -2 свод'!$B9,ИСХ!$S:$S,'Приложение -2 свод'!T$6)</f>
        <v>4</v>
      </c>
      <c r="U9" s="5">
        <f>COUNTIFS(ИСХ!$P:$P,'Приложение -2 свод'!$B9,ИСХ!$S:$S,'Приложение -2 свод'!U$6)</f>
        <v>13</v>
      </c>
      <c r="V9" s="5">
        <f>COUNTIFS(ИСХ!$P:$P,'Приложение -2 свод'!$B9,ИСХ!$S:$S,'Приложение -2 свод'!V$6)</f>
        <v>37</v>
      </c>
      <c r="W9" s="24">
        <f t="shared" si="4"/>
        <v>0</v>
      </c>
      <c r="X9" s="25">
        <f t="shared" si="5"/>
        <v>4</v>
      </c>
      <c r="Y9" s="5">
        <f>COUNTIFS(ИСХ!$P:$P,'Приложение -2 свод'!$B9,ИСХ!$T:$T,'Приложение -2 свод'!Y$6)</f>
        <v>11</v>
      </c>
      <c r="Z9" s="5">
        <f>COUNTIFS(ИСХ!$P:$P,'Приложение -2 свод'!$B9,ИСХ!$T:$T,'Приложение -2 свод'!Z$6)</f>
        <v>6</v>
      </c>
      <c r="AA9" s="5">
        <f>COUNTIFS(ИСХ!$P:$P,'Приложение -2 свод'!$B9,ИСХ!$T:$T,'Приложение -2 свод'!AA$6)</f>
        <v>4</v>
      </c>
      <c r="AB9" s="5">
        <f>COUNTIFS(ИСХ!$P:$P,'Приложение -2 свод'!$B9,ИСХ!$T:$T,'Приложение -2 свод'!AB$6)</f>
        <v>11</v>
      </c>
      <c r="AC9" s="5">
        <f>COUNTIFS(ИСХ!$P:$P,'Приложение -2 свод'!$B9,ИСХ!$T:$T,'Приложение -2 свод'!AC$6)</f>
        <v>35</v>
      </c>
      <c r="AD9" s="24">
        <f t="shared" si="6"/>
        <v>0</v>
      </c>
      <c r="AE9" s="25">
        <f t="shared" si="7"/>
        <v>3.7910447761194028</v>
      </c>
      <c r="AF9" s="5">
        <f>COUNTIFS(ИСХ!$P:$P,'Приложение -2 свод'!$B9,ИСХ!$U:$U,'Приложение -2 свод'!AF$6)</f>
        <v>11</v>
      </c>
      <c r="AG9" s="5">
        <f>COUNTIFS(ИСХ!$P:$P,'Приложение -2 свод'!$B9,ИСХ!$U:$U,'Приложение -2 свод'!AG$6)</f>
        <v>8</v>
      </c>
      <c r="AH9" s="5">
        <f>COUNTIFS(ИСХ!$P:$P,'Приложение -2 свод'!$B9,ИСХ!$U:$U,'Приложение -2 свод'!AH$6)</f>
        <v>2</v>
      </c>
      <c r="AI9" s="5">
        <f>COUNTIFS(ИСХ!$P:$P,'Приложение -2 свод'!$B9,ИСХ!$U:$U,'Приложение -2 свод'!AI$6)</f>
        <v>15</v>
      </c>
      <c r="AJ9" s="5">
        <f>COUNTIFS(ИСХ!$P:$P,'Приложение -2 свод'!$B9,ИСХ!$U:$U,'Приложение -2 свод'!AJ$6)</f>
        <v>31</v>
      </c>
      <c r="AK9" s="24">
        <f t="shared" si="8"/>
        <v>0</v>
      </c>
      <c r="AL9" s="25">
        <f t="shared" si="9"/>
        <v>3.7014925373134329</v>
      </c>
      <c r="AM9" s="5">
        <f>COUNTIFS(ИСХ!$P:$P,'Приложение -2 свод'!$B9,ИСХ!$V:$V,'Приложение -2 свод'!AM$6)</f>
        <v>10</v>
      </c>
      <c r="AN9" s="5">
        <f>COUNTIFS(ИСХ!$P:$P,'Приложение -2 свод'!$B9,ИСХ!$V:$V,'Приложение -2 свод'!AN$6)</f>
        <v>3</v>
      </c>
      <c r="AO9" s="5">
        <f>COUNTIFS(ИСХ!$P:$P,'Приложение -2 свод'!$B9,ИСХ!$V:$V,'Приложение -2 свод'!AO$6)</f>
        <v>5</v>
      </c>
      <c r="AP9" s="5">
        <f>COUNTIFS(ИСХ!$P:$P,'Приложение -2 свод'!$B9,ИСХ!$V:$V,'Приложение -2 свод'!AP$6)</f>
        <v>15</v>
      </c>
      <c r="AQ9" s="5">
        <f>COUNTIFS(ИСХ!$P:$P,'Приложение -2 свод'!$B9,ИСХ!$V:$V,'Приложение -2 свод'!AQ$6)</f>
        <v>34</v>
      </c>
      <c r="AR9" s="24">
        <f t="shared" si="10"/>
        <v>0</v>
      </c>
      <c r="AS9" s="25">
        <f t="shared" si="11"/>
        <v>3.8955223880597014</v>
      </c>
      <c r="AT9" s="5">
        <f>COUNTIFS(ИСХ!$P:$P,'Приложение -2 свод'!$B9,ИСХ!$W:$W,'Приложение -2 свод'!AT$6)</f>
        <v>10</v>
      </c>
      <c r="AU9" s="5">
        <f>COUNTIFS(ИСХ!$P:$P,'Приложение -2 свод'!$B9,ИСХ!$W:$W,'Приложение -2 свод'!AU$6)</f>
        <v>10</v>
      </c>
      <c r="AV9" s="5">
        <f>COUNTIFS(ИСХ!$P:$P,'Приложение -2 свод'!$B9,ИСХ!$W:$W,'Приложение -2 свод'!AV$6)</f>
        <v>1</v>
      </c>
      <c r="AW9" s="5">
        <f>COUNTIFS(ИСХ!$P:$P,'Приложение -2 свод'!$B9,ИСХ!$W:$W,'Приложение -2 свод'!AW$6)</f>
        <v>15</v>
      </c>
      <c r="AX9" s="5">
        <f>COUNTIFS(ИСХ!$P:$P,'Приложение -2 свод'!$B9,ИСХ!$W:$W,'Приложение -2 свод'!AX$6)</f>
        <v>31</v>
      </c>
      <c r="AY9" s="24">
        <f t="shared" si="12"/>
        <v>0</v>
      </c>
      <c r="AZ9" s="25">
        <f t="shared" si="13"/>
        <v>3.7014925373134329</v>
      </c>
      <c r="BA9" s="1"/>
      <c r="BB9" s="11"/>
      <c r="BC9" s="11"/>
      <c r="BD9" s="11"/>
      <c r="BE9" s="11"/>
    </row>
    <row r="10" spans="1:57" x14ac:dyDescent="0.25">
      <c r="A10" s="5">
        <v>4</v>
      </c>
      <c r="B10" s="4" t="s">
        <v>23</v>
      </c>
      <c r="C10" s="4">
        <f>COUNTIF(ИСХ!P:P,B10)</f>
        <v>32</v>
      </c>
      <c r="D10" s="5">
        <f>COUNTIFS(ИСХ!$P:$P,'Приложение -2 свод'!$B10,ИСХ!$Q:$Q,'Приложение -2 свод'!D$6)</f>
        <v>9</v>
      </c>
      <c r="E10" s="5">
        <f>COUNTIFS(ИСХ!$P:$P,'Приложение -2 свод'!$B10,ИСХ!$Q:$Q,'Приложение -2 свод'!E$6)</f>
        <v>3</v>
      </c>
      <c r="F10" s="5">
        <f>COUNTIFS(ИСХ!$P:$P,'Приложение -2 свод'!$B10,ИСХ!$Q:$Q,'Приложение -2 свод'!F$6)</f>
        <v>0</v>
      </c>
      <c r="G10" s="5">
        <f>COUNTIFS(ИСХ!$P:$P,'Приложение -2 свод'!$B10,ИСХ!$Q:$Q,'Приложение -2 свод'!G$6)</f>
        <v>3</v>
      </c>
      <c r="H10" s="5">
        <f>COUNTIFS(ИСХ!$P:$P,'Приложение -2 свод'!$B10,ИСХ!$Q:$Q,'Приложение -2 свод'!H$6)</f>
        <v>17</v>
      </c>
      <c r="I10" s="24">
        <f t="shared" si="0"/>
        <v>0</v>
      </c>
      <c r="J10" s="25">
        <f t="shared" si="1"/>
        <v>3.5</v>
      </c>
      <c r="K10" s="5">
        <f>COUNTIFS(ИСХ!$P:$P,'Приложение -2 свод'!$B10,ИСХ!$R:$R,'Приложение -2 свод'!K$6)</f>
        <v>10</v>
      </c>
      <c r="L10" s="5">
        <f>COUNTIFS(ИСХ!$P:$P,'Приложение -2 свод'!$B10,ИСХ!$R:$R,'Приложение -2 свод'!L$6)</f>
        <v>4</v>
      </c>
      <c r="M10" s="5">
        <f>COUNTIFS(ИСХ!$P:$P,'Приложение -2 свод'!$B10,ИСХ!$R:$R,'Приложение -2 свод'!M$6)</f>
        <v>0</v>
      </c>
      <c r="N10" s="5">
        <f>COUNTIFS(ИСХ!$P:$P,'Приложение -2 свод'!$B10,ИСХ!$R:$R,'Приложение -2 свод'!N$6)</f>
        <v>3</v>
      </c>
      <c r="O10" s="5">
        <f>COUNTIFS(ИСХ!$P:$P,'Приложение -2 свод'!$B10,ИСХ!$R:$R,'Приложение -2 свод'!O$6)</f>
        <v>15</v>
      </c>
      <c r="P10" s="24">
        <f t="shared" si="2"/>
        <v>0</v>
      </c>
      <c r="Q10" s="25">
        <f t="shared" si="3"/>
        <v>3.28125</v>
      </c>
      <c r="R10" s="5">
        <f>COUNTIFS(ИСХ!$P:$P,'Приложение -2 свод'!$B10,ИСХ!$S:$S,'Приложение -2 свод'!R$6)</f>
        <v>8</v>
      </c>
      <c r="S10" s="5">
        <f>COUNTIFS(ИСХ!$P:$P,'Приложение -2 свод'!$B10,ИСХ!$S:$S,'Приложение -2 свод'!S$6)</f>
        <v>3</v>
      </c>
      <c r="T10" s="5">
        <f>COUNTIFS(ИСХ!$P:$P,'Приложение -2 свод'!$B10,ИСХ!$S:$S,'Приложение -2 свод'!T$6)</f>
        <v>1</v>
      </c>
      <c r="U10" s="5">
        <f>COUNTIFS(ИСХ!$P:$P,'Приложение -2 свод'!$B10,ИСХ!$S:$S,'Приложение -2 свод'!U$6)</f>
        <v>0</v>
      </c>
      <c r="V10" s="5">
        <f>COUNTIFS(ИСХ!$P:$P,'Приложение -2 свод'!$B10,ИСХ!$S:$S,'Приложение -2 свод'!V$6)</f>
        <v>20</v>
      </c>
      <c r="W10" s="24">
        <f t="shared" si="4"/>
        <v>0</v>
      </c>
      <c r="X10" s="25">
        <f t="shared" si="5"/>
        <v>3.65625</v>
      </c>
      <c r="Y10" s="5">
        <f>COUNTIFS(ИСХ!$P:$P,'Приложение -2 свод'!$B10,ИСХ!$T:$T,'Приложение -2 свод'!Y$6)</f>
        <v>9</v>
      </c>
      <c r="Z10" s="5">
        <f>COUNTIFS(ИСХ!$P:$P,'Приложение -2 свод'!$B10,ИСХ!$T:$T,'Приложение -2 свод'!Z$6)</f>
        <v>2</v>
      </c>
      <c r="AA10" s="5">
        <f>COUNTIFS(ИСХ!$P:$P,'Приложение -2 свод'!$B10,ИСХ!$T:$T,'Приложение -2 свод'!AA$6)</f>
        <v>1</v>
      </c>
      <c r="AB10" s="5">
        <f>COUNTIFS(ИСХ!$P:$P,'Приложение -2 свод'!$B10,ИСХ!$T:$T,'Приложение -2 свод'!AB$6)</f>
        <v>2</v>
      </c>
      <c r="AC10" s="5">
        <f>COUNTIFS(ИСХ!$P:$P,'Приложение -2 свод'!$B10,ИСХ!$T:$T,'Приложение -2 свод'!AC$6)</f>
        <v>18</v>
      </c>
      <c r="AD10" s="24">
        <f t="shared" si="6"/>
        <v>0</v>
      </c>
      <c r="AE10" s="25">
        <f t="shared" si="7"/>
        <v>3.5625</v>
      </c>
      <c r="AF10" s="5">
        <f>COUNTIFS(ИСХ!$P:$P,'Приложение -2 свод'!$B10,ИСХ!$U:$U,'Приложение -2 свод'!AF$6)</f>
        <v>9</v>
      </c>
      <c r="AG10" s="5">
        <f>COUNTIFS(ИСХ!$P:$P,'Приложение -2 свод'!$B10,ИСХ!$U:$U,'Приложение -2 свод'!AG$6)</f>
        <v>2</v>
      </c>
      <c r="AH10" s="5">
        <f>COUNTIFS(ИСХ!$P:$P,'Приложение -2 свод'!$B10,ИСХ!$U:$U,'Приложение -2 свод'!AH$6)</f>
        <v>2</v>
      </c>
      <c r="AI10" s="5">
        <f>COUNTIFS(ИСХ!$P:$P,'Приложение -2 свод'!$B10,ИСХ!$U:$U,'Приложение -2 свод'!AI$6)</f>
        <v>11</v>
      </c>
      <c r="AJ10" s="5">
        <f>COUNTIFS(ИСХ!$P:$P,'Приложение -2 свод'!$B10,ИСХ!$U:$U,'Приложение -2 свод'!AJ$6)</f>
        <v>0</v>
      </c>
      <c r="AK10" s="24">
        <f t="shared" si="8"/>
        <v>8</v>
      </c>
      <c r="AL10" s="25">
        <f t="shared" si="9"/>
        <v>2.625</v>
      </c>
      <c r="AM10" s="5">
        <f>COUNTIFS(ИСХ!$P:$P,'Приложение -2 свод'!$B10,ИСХ!$V:$V,'Приложение -2 свод'!AM$6)</f>
        <v>7</v>
      </c>
      <c r="AN10" s="5">
        <f>COUNTIFS(ИСХ!$P:$P,'Приложение -2 свод'!$B10,ИСХ!$V:$V,'Приложение -2 свод'!AN$6)</f>
        <v>3</v>
      </c>
      <c r="AO10" s="5">
        <f>COUNTIFS(ИСХ!$P:$P,'Приложение -2 свод'!$B10,ИСХ!$V:$V,'Приложение -2 свод'!AO$6)</f>
        <v>2</v>
      </c>
      <c r="AP10" s="5">
        <f>COUNTIFS(ИСХ!$P:$P,'Приложение -2 свод'!$B10,ИСХ!$V:$V,'Приложение -2 свод'!AP$6)</f>
        <v>2</v>
      </c>
      <c r="AQ10" s="5">
        <f>COUNTIFS(ИСХ!$P:$P,'Приложение -2 свод'!$B10,ИСХ!$V:$V,'Приложение -2 свод'!AQ$6)</f>
        <v>18</v>
      </c>
      <c r="AR10" s="24">
        <f t="shared" si="10"/>
        <v>0</v>
      </c>
      <c r="AS10" s="25">
        <f t="shared" si="11"/>
        <v>3.65625</v>
      </c>
      <c r="AT10" s="5">
        <f>COUNTIFS(ИСХ!$P:$P,'Приложение -2 свод'!$B10,ИСХ!$W:$W,'Приложение -2 свод'!AT$6)</f>
        <v>9</v>
      </c>
      <c r="AU10" s="5">
        <f>COUNTIFS(ИСХ!$P:$P,'Приложение -2 свод'!$B10,ИСХ!$W:$W,'Приложение -2 свод'!AU$6)</f>
        <v>2</v>
      </c>
      <c r="AV10" s="5">
        <f>COUNTIFS(ИСХ!$P:$P,'Приложение -2 свод'!$B10,ИСХ!$W:$W,'Приложение -2 свод'!AV$6)</f>
        <v>1</v>
      </c>
      <c r="AW10" s="5">
        <f>COUNTIFS(ИСХ!$P:$P,'Приложение -2 свод'!$B10,ИСХ!$W:$W,'Приложение -2 свод'!AW$6)</f>
        <v>3</v>
      </c>
      <c r="AX10" s="5">
        <f>COUNTIFS(ИСХ!$P:$P,'Приложение -2 свод'!$B10,ИСХ!$W:$W,'Приложение -2 свод'!AX$6)</f>
        <v>17</v>
      </c>
      <c r="AY10" s="24">
        <f t="shared" si="12"/>
        <v>0</v>
      </c>
      <c r="AZ10" s="25">
        <f t="shared" si="13"/>
        <v>3.53125</v>
      </c>
      <c r="BA10" s="1"/>
      <c r="BB10" s="11"/>
      <c r="BC10" s="11"/>
      <c r="BD10" s="11"/>
      <c r="BE10" s="11"/>
    </row>
    <row r="11" spans="1:57" x14ac:dyDescent="0.25">
      <c r="A11" s="5">
        <v>5</v>
      </c>
      <c r="B11" s="4" t="s">
        <v>24</v>
      </c>
      <c r="C11" s="4">
        <f>COUNTIF(ИСХ!P:P,B11)</f>
        <v>104</v>
      </c>
      <c r="D11" s="5">
        <f>COUNTIFS(ИСХ!$P:$P,'Приложение -2 свод'!$B11,ИСХ!$Q:$Q,'Приложение -2 свод'!D$6)</f>
        <v>7</v>
      </c>
      <c r="E11" s="5">
        <f>COUNTIFS(ИСХ!$P:$P,'Приложение -2 свод'!$B11,ИСХ!$Q:$Q,'Приложение -2 свод'!E$6)</f>
        <v>8</v>
      </c>
      <c r="F11" s="5">
        <f>COUNTIFS(ИСХ!$P:$P,'Приложение -2 свод'!$B11,ИСХ!$Q:$Q,'Приложение -2 свод'!F$6)</f>
        <v>6</v>
      </c>
      <c r="G11" s="5">
        <f>COUNTIFS(ИСХ!$P:$P,'Приложение -2 свод'!$B11,ИСХ!$Q:$Q,'Приложение -2 свод'!G$6)</f>
        <v>10</v>
      </c>
      <c r="H11" s="5">
        <f>COUNTIFS(ИСХ!$P:$P,'Приложение -2 свод'!$B11,ИСХ!$Q:$Q,'Приложение -2 свод'!H$6)</f>
        <v>72</v>
      </c>
      <c r="I11" s="24">
        <f t="shared" si="0"/>
        <v>1</v>
      </c>
      <c r="J11" s="25">
        <f t="shared" si="1"/>
        <v>4.2815533980582527</v>
      </c>
      <c r="K11" s="5">
        <f>COUNTIFS(ИСХ!$P:$P,'Приложение -2 свод'!$B11,ИСХ!$R:$R,'Приложение -2 свод'!K$6)</f>
        <v>7</v>
      </c>
      <c r="L11" s="5">
        <f>COUNTIFS(ИСХ!$P:$P,'Приложение -2 свод'!$B11,ИСХ!$R:$R,'Приложение -2 свод'!L$6)</f>
        <v>4</v>
      </c>
      <c r="M11" s="5">
        <f>COUNTIFS(ИСХ!$P:$P,'Приложение -2 свод'!$B11,ИСХ!$R:$R,'Приложение -2 свод'!M$6)</f>
        <v>8</v>
      </c>
      <c r="N11" s="5">
        <f>COUNTIFS(ИСХ!$P:$P,'Приложение -2 свод'!$B11,ИСХ!$R:$R,'Приложение -2 свод'!N$6)</f>
        <v>14</v>
      </c>
      <c r="O11" s="5">
        <f>COUNTIFS(ИСХ!$P:$P,'Приложение -2 свод'!$B11,ИСХ!$R:$R,'Приложение -2 свод'!O$6)</f>
        <v>70</v>
      </c>
      <c r="P11" s="24">
        <f t="shared" si="2"/>
        <v>1</v>
      </c>
      <c r="Q11" s="25">
        <f t="shared" si="3"/>
        <v>4.3203883495145634</v>
      </c>
      <c r="R11" s="5">
        <f>COUNTIFS(ИСХ!$P:$P,'Приложение -2 свод'!$B11,ИСХ!$S:$S,'Приложение -2 свод'!R$6)</f>
        <v>4</v>
      </c>
      <c r="S11" s="5">
        <f>COUNTIFS(ИСХ!$P:$P,'Приложение -2 свод'!$B11,ИСХ!$S:$S,'Приложение -2 свод'!S$6)</f>
        <v>4</v>
      </c>
      <c r="T11" s="5">
        <f>COUNTIFS(ИСХ!$P:$P,'Приложение -2 свод'!$B11,ИСХ!$S:$S,'Приложение -2 свод'!T$6)</f>
        <v>10</v>
      </c>
      <c r="U11" s="5">
        <f>COUNTIFS(ИСХ!$P:$P,'Приложение -2 свод'!$B11,ИСХ!$S:$S,'Приложение -2 свод'!U$6)</f>
        <v>14</v>
      </c>
      <c r="V11" s="5">
        <f>COUNTIFS(ИСХ!$P:$P,'Приложение -2 свод'!$B11,ИСХ!$S:$S,'Приложение -2 свод'!V$6)</f>
        <v>71</v>
      </c>
      <c r="W11" s="24">
        <f t="shared" si="4"/>
        <v>1</v>
      </c>
      <c r="X11" s="25">
        <f t="shared" si="5"/>
        <v>4.3980582524271847</v>
      </c>
      <c r="Y11" s="5">
        <f>COUNTIFS(ИСХ!$P:$P,'Приложение -2 свод'!$B11,ИСХ!$T:$T,'Приложение -2 свод'!Y$6)</f>
        <v>8</v>
      </c>
      <c r="Z11" s="5">
        <f>COUNTIFS(ИСХ!$P:$P,'Приложение -2 свод'!$B11,ИСХ!$T:$T,'Приложение -2 свод'!Z$6)</f>
        <v>3</v>
      </c>
      <c r="AA11" s="5">
        <f>COUNTIFS(ИСХ!$P:$P,'Приложение -2 свод'!$B11,ИСХ!$T:$T,'Приложение -2 свод'!AA$6)</f>
        <v>10</v>
      </c>
      <c r="AB11" s="5">
        <f>COUNTIFS(ИСХ!$P:$P,'Приложение -2 свод'!$B11,ИСХ!$T:$T,'Приложение -2 свод'!AB$6)</f>
        <v>22</v>
      </c>
      <c r="AC11" s="5">
        <f>COUNTIFS(ИСХ!$P:$P,'Приложение -2 свод'!$B11,ИСХ!$T:$T,'Приложение -2 свод'!AC$6)</f>
        <v>60</v>
      </c>
      <c r="AD11" s="24">
        <f t="shared" si="6"/>
        <v>1</v>
      </c>
      <c r="AE11" s="25">
        <f t="shared" si="7"/>
        <v>4.1941747572815533</v>
      </c>
      <c r="AF11" s="5">
        <f>COUNTIFS(ИСХ!$P:$P,'Приложение -2 свод'!$B11,ИСХ!$U:$U,'Приложение -2 свод'!AF$6)</f>
        <v>10</v>
      </c>
      <c r="AG11" s="5">
        <f>COUNTIFS(ИСХ!$P:$P,'Приложение -2 свод'!$B11,ИСХ!$U:$U,'Приложение -2 свод'!AG$6)</f>
        <v>7</v>
      </c>
      <c r="AH11" s="5">
        <f>COUNTIFS(ИСХ!$P:$P,'Приложение -2 свод'!$B11,ИСХ!$U:$U,'Приложение -2 свод'!AH$6)</f>
        <v>6</v>
      </c>
      <c r="AI11" s="5">
        <f>COUNTIFS(ИСХ!$P:$P,'Приложение -2 свод'!$B11,ИСХ!$U:$U,'Приложение -2 свод'!AI$6)</f>
        <v>22</v>
      </c>
      <c r="AJ11" s="5">
        <f>COUNTIFS(ИСХ!$P:$P,'Приложение -2 свод'!$B11,ИСХ!$U:$U,'Приложение -2 свод'!AJ$6)</f>
        <v>58</v>
      </c>
      <c r="AK11" s="24">
        <f t="shared" si="8"/>
        <v>1</v>
      </c>
      <c r="AL11" s="25">
        <f t="shared" si="9"/>
        <v>4.0776699029126213</v>
      </c>
      <c r="AM11" s="5">
        <f>COUNTIFS(ИСХ!$P:$P,'Приложение -2 свод'!$B11,ИСХ!$V:$V,'Приложение -2 свод'!AM$6)</f>
        <v>4</v>
      </c>
      <c r="AN11" s="5">
        <f>COUNTIFS(ИСХ!$P:$P,'Приложение -2 свод'!$B11,ИСХ!$V:$V,'Приложение -2 свод'!AN$6)</f>
        <v>5</v>
      </c>
      <c r="AO11" s="5">
        <f>COUNTIFS(ИСХ!$P:$P,'Приложение -2 свод'!$B11,ИСХ!$V:$V,'Приложение -2 свод'!AO$6)</f>
        <v>7</v>
      </c>
      <c r="AP11" s="5">
        <f>COUNTIFS(ИСХ!$P:$P,'Приложение -2 свод'!$B11,ИСХ!$V:$V,'Приложение -2 свод'!AP$6)</f>
        <v>13</v>
      </c>
      <c r="AQ11" s="5">
        <f>COUNTIFS(ИСХ!$P:$P,'Приложение -2 свод'!$B11,ИСХ!$V:$V,'Приложение -2 свод'!AQ$6)</f>
        <v>74</v>
      </c>
      <c r="AR11" s="24">
        <f t="shared" si="10"/>
        <v>1</v>
      </c>
      <c r="AS11" s="25">
        <f t="shared" si="11"/>
        <v>4.4368932038834954</v>
      </c>
      <c r="AT11" s="5">
        <f>COUNTIFS(ИСХ!$P:$P,'Приложение -2 свод'!$B11,ИСХ!$W:$W,'Приложение -2 свод'!AT$6)</f>
        <v>6</v>
      </c>
      <c r="AU11" s="5">
        <f>COUNTIFS(ИСХ!$P:$P,'Приложение -2 свод'!$B11,ИСХ!$W:$W,'Приложение -2 свод'!AU$6)</f>
        <v>11</v>
      </c>
      <c r="AV11" s="5">
        <f>COUNTIFS(ИСХ!$P:$P,'Приложение -2 свод'!$B11,ИСХ!$W:$W,'Приложение -2 свод'!AV$6)</f>
        <v>8</v>
      </c>
      <c r="AW11" s="5">
        <f>COUNTIFS(ИСХ!$P:$P,'Приложение -2 свод'!$B11,ИСХ!$W:$W,'Приложение -2 свод'!AW$6)</f>
        <v>18</v>
      </c>
      <c r="AX11" s="5">
        <f>COUNTIFS(ИСХ!$P:$P,'Приложение -2 свод'!$B11,ИСХ!$W:$W,'Приложение -2 свод'!AX$6)</f>
        <v>60</v>
      </c>
      <c r="AY11" s="24">
        <f t="shared" si="12"/>
        <v>1</v>
      </c>
      <c r="AZ11" s="25">
        <f t="shared" si="13"/>
        <v>4.116504854368932</v>
      </c>
      <c r="BA11" s="1"/>
      <c r="BB11" s="11"/>
      <c r="BC11" s="11"/>
      <c r="BD11" s="11"/>
      <c r="BE11" s="11"/>
    </row>
    <row r="12" spans="1:57" x14ac:dyDescent="0.25">
      <c r="A12" s="5">
        <v>6</v>
      </c>
      <c r="B12" s="4" t="s">
        <v>25</v>
      </c>
      <c r="C12" s="4">
        <f>COUNTIF(ИСХ!P:P,B12)</f>
        <v>53</v>
      </c>
      <c r="D12" s="5">
        <f>COUNTIFS(ИСХ!$P:$P,'Приложение -2 свод'!$B12,ИСХ!$Q:$Q,'Приложение -2 свод'!D$6)</f>
        <v>6</v>
      </c>
      <c r="E12" s="5">
        <f>COUNTIFS(ИСХ!$P:$P,'Приложение -2 свод'!$B12,ИСХ!$Q:$Q,'Приложение -2 свод'!E$6)</f>
        <v>0</v>
      </c>
      <c r="F12" s="5">
        <f>COUNTIFS(ИСХ!$P:$P,'Приложение -2 свод'!$B12,ИСХ!$Q:$Q,'Приложение -2 свод'!F$6)</f>
        <v>7</v>
      </c>
      <c r="G12" s="5">
        <f>COUNTIFS(ИСХ!$P:$P,'Приложение -2 свод'!$B12,ИСХ!$Q:$Q,'Приложение -2 свод'!G$6)</f>
        <v>5</v>
      </c>
      <c r="H12" s="5">
        <f>COUNTIFS(ИСХ!$P:$P,'Приложение -2 свод'!$B12,ИСХ!$Q:$Q,'Приложение -2 свод'!H$6)</f>
        <v>35</v>
      </c>
      <c r="I12" s="24">
        <f t="shared" si="0"/>
        <v>0</v>
      </c>
      <c r="J12" s="25">
        <f t="shared" si="1"/>
        <v>4.1886792452830193</v>
      </c>
      <c r="K12" s="5">
        <f>COUNTIFS(ИСХ!$P:$P,'Приложение -2 свод'!$B12,ИСХ!$R:$R,'Приложение -2 свод'!K$6)</f>
        <v>4</v>
      </c>
      <c r="L12" s="5">
        <f>COUNTIFS(ИСХ!$P:$P,'Приложение -2 свод'!$B12,ИСХ!$R:$R,'Приложение -2 свод'!L$6)</f>
        <v>0</v>
      </c>
      <c r="M12" s="5">
        <f>COUNTIFS(ИСХ!$P:$P,'Приложение -2 свод'!$B12,ИСХ!$R:$R,'Приложение -2 свод'!M$6)</f>
        <v>4</v>
      </c>
      <c r="N12" s="5">
        <f>COUNTIFS(ИСХ!$P:$P,'Приложение -2 свод'!$B12,ИСХ!$R:$R,'Приложение -2 свод'!N$6)</f>
        <v>11</v>
      </c>
      <c r="O12" s="5">
        <f>COUNTIFS(ИСХ!$P:$P,'Приложение -2 свод'!$B12,ИСХ!$R:$R,'Приложение -2 свод'!O$6)</f>
        <v>34</v>
      </c>
      <c r="P12" s="24">
        <f t="shared" si="2"/>
        <v>0</v>
      </c>
      <c r="Q12" s="25">
        <f t="shared" si="3"/>
        <v>4.3396226415094343</v>
      </c>
      <c r="R12" s="5">
        <f>COUNTIFS(ИСХ!$P:$P,'Приложение -2 свод'!$B12,ИСХ!$S:$S,'Приложение -2 свод'!R$6)</f>
        <v>6</v>
      </c>
      <c r="S12" s="5">
        <f>COUNTIFS(ИСХ!$P:$P,'Приложение -2 свод'!$B12,ИСХ!$S:$S,'Приложение -2 свод'!S$6)</f>
        <v>3</v>
      </c>
      <c r="T12" s="5">
        <f>COUNTIFS(ИСХ!$P:$P,'Приложение -2 свод'!$B12,ИСХ!$S:$S,'Приложение -2 свод'!T$6)</f>
        <v>7</v>
      </c>
      <c r="U12" s="5">
        <f>COUNTIFS(ИСХ!$P:$P,'Приложение -2 свод'!$B12,ИСХ!$S:$S,'Приложение -2 свод'!U$6)</f>
        <v>6</v>
      </c>
      <c r="V12" s="5">
        <f>COUNTIFS(ИСХ!$P:$P,'Приложение -2 свод'!$B12,ИСХ!$S:$S,'Приложение -2 свод'!V$6)</f>
        <v>31</v>
      </c>
      <c r="W12" s="24">
        <f t="shared" si="4"/>
        <v>0</v>
      </c>
      <c r="X12" s="25">
        <f t="shared" si="5"/>
        <v>4</v>
      </c>
      <c r="Y12" s="5">
        <f>COUNTIFS(ИСХ!$P:$P,'Приложение -2 свод'!$B12,ИСХ!$T:$T,'Приложение -2 свод'!Y$6)</f>
        <v>7</v>
      </c>
      <c r="Z12" s="5">
        <f>COUNTIFS(ИСХ!$P:$P,'Приложение -2 свод'!$B12,ИСХ!$T:$T,'Приложение -2 свод'!Z$6)</f>
        <v>6</v>
      </c>
      <c r="AA12" s="5">
        <f>COUNTIFS(ИСХ!$P:$P,'Приложение -2 свод'!$B12,ИСХ!$T:$T,'Приложение -2 свод'!AA$6)</f>
        <v>5</v>
      </c>
      <c r="AB12" s="5">
        <f>COUNTIFS(ИСХ!$P:$P,'Приложение -2 свод'!$B12,ИСХ!$T:$T,'Приложение -2 свод'!AB$6)</f>
        <v>4</v>
      </c>
      <c r="AC12" s="5">
        <f>COUNTIFS(ИСХ!$P:$P,'Приложение -2 свод'!$B12,ИСХ!$T:$T,'Приложение -2 свод'!AC$6)</f>
        <v>31</v>
      </c>
      <c r="AD12" s="24">
        <f t="shared" si="6"/>
        <v>0</v>
      </c>
      <c r="AE12" s="25">
        <f t="shared" si="7"/>
        <v>3.8679245283018866</v>
      </c>
      <c r="AF12" s="5">
        <f>COUNTIFS(ИСХ!$P:$P,'Приложение -2 свод'!$B12,ИСХ!$U:$U,'Приложение -2 свод'!AF$6)</f>
        <v>9</v>
      </c>
      <c r="AG12" s="5">
        <f>COUNTIFS(ИСХ!$P:$P,'Приложение -2 свод'!$B12,ИСХ!$U:$U,'Приложение -2 свод'!AG$6)</f>
        <v>3</v>
      </c>
      <c r="AH12" s="5">
        <f>COUNTIFS(ИСХ!$P:$P,'Приложение -2 свод'!$B12,ИСХ!$U:$U,'Приложение -2 свод'!AH$6)</f>
        <v>7</v>
      </c>
      <c r="AI12" s="5">
        <f>COUNTIFS(ИСХ!$P:$P,'Приложение -2 свод'!$B12,ИСХ!$U:$U,'Приложение -2 свод'!AI$6)</f>
        <v>5</v>
      </c>
      <c r="AJ12" s="5">
        <f>COUNTIFS(ИСХ!$P:$P,'Приложение -2 свод'!$B12,ИСХ!$U:$U,'Приложение -2 свод'!AJ$6)</f>
        <v>29</v>
      </c>
      <c r="AK12" s="24">
        <f t="shared" si="8"/>
        <v>0</v>
      </c>
      <c r="AL12" s="25">
        <f t="shared" si="9"/>
        <v>3.7924528301886791</v>
      </c>
      <c r="AM12" s="5">
        <f>COUNTIFS(ИСХ!$P:$P,'Приложение -2 свод'!$B12,ИСХ!$V:$V,'Приложение -2 свод'!AM$6)</f>
        <v>5</v>
      </c>
      <c r="AN12" s="5">
        <f>COUNTIFS(ИСХ!$P:$P,'Приложение -2 свод'!$B12,ИСХ!$V:$V,'Приложение -2 свод'!AN$6)</f>
        <v>4</v>
      </c>
      <c r="AO12" s="5">
        <f>COUNTIFS(ИСХ!$P:$P,'Приложение -2 свод'!$B12,ИСХ!$V:$V,'Приложение -2 свод'!AO$6)</f>
        <v>6</v>
      </c>
      <c r="AP12" s="5">
        <f>COUNTIFS(ИСХ!$P:$P,'Приложение -2 свод'!$B12,ИСХ!$V:$V,'Приложение -2 свод'!AP$6)</f>
        <v>4</v>
      </c>
      <c r="AQ12" s="5">
        <f>COUNTIFS(ИСХ!$P:$P,'Приложение -2 свод'!$B12,ИСХ!$V:$V,'Приложение -2 свод'!AQ$6)</f>
        <v>34</v>
      </c>
      <c r="AR12" s="24">
        <f t="shared" si="10"/>
        <v>0</v>
      </c>
      <c r="AS12" s="25">
        <f t="shared" si="11"/>
        <v>4.0943396226415096</v>
      </c>
      <c r="AT12" s="5">
        <f>COUNTIFS(ИСХ!$P:$P,'Приложение -2 свод'!$B12,ИСХ!$W:$W,'Приложение -2 свод'!AT$6)</f>
        <v>3</v>
      </c>
      <c r="AU12" s="5">
        <f>COUNTIFS(ИСХ!$P:$P,'Приложение -2 свод'!$B12,ИСХ!$W:$W,'Приложение -2 свод'!AU$6)</f>
        <v>13</v>
      </c>
      <c r="AV12" s="5">
        <f>COUNTIFS(ИСХ!$P:$P,'Приложение -2 свод'!$B12,ИСХ!$W:$W,'Приложение -2 свод'!AV$6)</f>
        <v>1</v>
      </c>
      <c r="AW12" s="5">
        <f>COUNTIFS(ИСХ!$P:$P,'Приложение -2 свод'!$B12,ИСХ!$W:$W,'Приложение -2 свод'!AW$6)</f>
        <v>4</v>
      </c>
      <c r="AX12" s="5">
        <f>COUNTIFS(ИСХ!$P:$P,'Приложение -2 свод'!$B12,ИСХ!$W:$W,'Приложение -2 свод'!AX$6)</f>
        <v>32</v>
      </c>
      <c r="AY12" s="24">
        <f t="shared" si="12"/>
        <v>0</v>
      </c>
      <c r="AZ12" s="25">
        <f t="shared" si="13"/>
        <v>3.9245283018867925</v>
      </c>
      <c r="BA12" s="1"/>
      <c r="BB12" s="11"/>
      <c r="BC12" s="11"/>
      <c r="BD12" s="11"/>
      <c r="BE12" s="11"/>
    </row>
    <row r="13" spans="1:57" x14ac:dyDescent="0.25">
      <c r="A13" s="5">
        <v>7</v>
      </c>
      <c r="B13" s="4" t="s">
        <v>26</v>
      </c>
      <c r="C13" s="4">
        <f>COUNTIF(ИСХ!P:P,B13)</f>
        <v>182</v>
      </c>
      <c r="D13" s="5">
        <f>COUNTIFS(ИСХ!$P:$P,'Приложение -2 свод'!$B13,ИСХ!$Q:$Q,'Приложение -2 свод'!D$6)</f>
        <v>30</v>
      </c>
      <c r="E13" s="5">
        <f>COUNTIFS(ИСХ!$P:$P,'Приложение -2 свод'!$B13,ИСХ!$Q:$Q,'Приложение -2 свод'!E$6)</f>
        <v>8</v>
      </c>
      <c r="F13" s="5">
        <f>COUNTIFS(ИСХ!$P:$P,'Приложение -2 свод'!$B13,ИСХ!$Q:$Q,'Приложение -2 свод'!F$6)</f>
        <v>23</v>
      </c>
      <c r="G13" s="5">
        <f>COUNTIFS(ИСХ!$P:$P,'Приложение -2 свод'!$B13,ИСХ!$Q:$Q,'Приложение -2 свод'!G$6)</f>
        <v>37</v>
      </c>
      <c r="H13" s="5">
        <f>COUNTIFS(ИСХ!$P:$P,'Приложение -2 свод'!$B13,ИСХ!$Q:$Q,'Приложение -2 свод'!H$6)</f>
        <v>83</v>
      </c>
      <c r="I13" s="24">
        <f t="shared" si="0"/>
        <v>1</v>
      </c>
      <c r="J13" s="25">
        <f t="shared" si="1"/>
        <v>3.7458563535911602</v>
      </c>
      <c r="K13" s="5">
        <f>COUNTIFS(ИСХ!$P:$P,'Приложение -2 свод'!$B13,ИСХ!$R:$R,'Приложение -2 свод'!K$6)</f>
        <v>30</v>
      </c>
      <c r="L13" s="5">
        <f>COUNTIFS(ИСХ!$P:$P,'Приложение -2 свод'!$B13,ИСХ!$R:$R,'Приложение -2 свод'!L$6)</f>
        <v>9</v>
      </c>
      <c r="M13" s="5">
        <f>COUNTIFS(ИСХ!$P:$P,'Приложение -2 свод'!$B13,ИСХ!$R:$R,'Приложение -2 свод'!M$6)</f>
        <v>22</v>
      </c>
      <c r="N13" s="5">
        <f>COUNTIFS(ИСХ!$P:$P,'Приложение -2 свод'!$B13,ИСХ!$R:$R,'Приложение -2 свод'!N$6)</f>
        <v>37</v>
      </c>
      <c r="O13" s="5">
        <f>COUNTIFS(ИСХ!$P:$P,'Приложение -2 свод'!$B13,ИСХ!$R:$R,'Приложение -2 свод'!O$6)</f>
        <v>83</v>
      </c>
      <c r="P13" s="24">
        <f t="shared" si="2"/>
        <v>1</v>
      </c>
      <c r="Q13" s="25">
        <f t="shared" si="3"/>
        <v>3.7403314917127073</v>
      </c>
      <c r="R13" s="5">
        <f>COUNTIFS(ИСХ!$P:$P,'Приложение -2 свод'!$B13,ИСХ!$S:$S,'Приложение -2 свод'!R$6)</f>
        <v>30</v>
      </c>
      <c r="S13" s="5">
        <f>COUNTIFS(ИСХ!$P:$P,'Приложение -2 свод'!$B13,ИСХ!$S:$S,'Приложение -2 свод'!S$6)</f>
        <v>11</v>
      </c>
      <c r="T13" s="5">
        <f>COUNTIFS(ИСХ!$P:$P,'Приложение -2 свод'!$B13,ИСХ!$S:$S,'Приложение -2 свод'!T$6)</f>
        <v>18</v>
      </c>
      <c r="U13" s="5">
        <f>COUNTIFS(ИСХ!$P:$P,'Приложение -2 свод'!$B13,ИСХ!$S:$S,'Приложение -2 свод'!U$6)</f>
        <v>35</v>
      </c>
      <c r="V13" s="5">
        <f>COUNTIFS(ИСХ!$P:$P,'Приложение -2 свод'!$B13,ИСХ!$S:$S,'Приложение -2 свод'!V$6)</f>
        <v>87</v>
      </c>
      <c r="W13" s="24">
        <f t="shared" si="4"/>
        <v>1</v>
      </c>
      <c r="X13" s="25">
        <f t="shared" si="5"/>
        <v>3.7624309392265194</v>
      </c>
      <c r="Y13" s="5">
        <f>COUNTIFS(ИСХ!$P:$P,'Приложение -2 свод'!$B13,ИСХ!$T:$T,'Приложение -2 свод'!Y$6)</f>
        <v>52</v>
      </c>
      <c r="Z13" s="5">
        <f>COUNTIFS(ИСХ!$P:$P,'Приложение -2 свод'!$B13,ИСХ!$T:$T,'Приложение -2 свод'!Z$6)</f>
        <v>0</v>
      </c>
      <c r="AA13" s="5">
        <f>COUNTIFS(ИСХ!$P:$P,'Приложение -2 свод'!$B13,ИСХ!$T:$T,'Приложение -2 свод'!AA$6)</f>
        <v>20</v>
      </c>
      <c r="AB13" s="5">
        <f>COUNTIFS(ИСХ!$P:$P,'Приложение -2 свод'!$B13,ИСХ!$T:$T,'Приложение -2 свод'!AB$6)</f>
        <v>37</v>
      </c>
      <c r="AC13" s="5">
        <f>COUNTIFS(ИСХ!$P:$P,'Приложение -2 свод'!$B13,ИСХ!$T:$T,'Приложение -2 свод'!AC$6)</f>
        <v>64</v>
      </c>
      <c r="AD13" s="24">
        <f t="shared" si="6"/>
        <v>9</v>
      </c>
      <c r="AE13" s="25">
        <f t="shared" si="7"/>
        <v>3.352601156069364</v>
      </c>
      <c r="AF13" s="5">
        <f>COUNTIFS(ИСХ!$P:$P,'Приложение -2 свод'!$B13,ИСХ!$U:$U,'Приложение -2 свод'!AF$6)</f>
        <v>45</v>
      </c>
      <c r="AG13" s="5">
        <f>COUNTIFS(ИСХ!$P:$P,'Приложение -2 свод'!$B13,ИСХ!$U:$U,'Приложение -2 свод'!AG$6)</f>
        <v>16</v>
      </c>
      <c r="AH13" s="5">
        <f>COUNTIFS(ИСХ!$P:$P,'Приложение -2 свод'!$B13,ИСХ!$U:$U,'Приложение -2 свод'!AH$6)</f>
        <v>24</v>
      </c>
      <c r="AI13" s="5">
        <f>COUNTIFS(ИСХ!$P:$P,'Приложение -2 свод'!$B13,ИСХ!$U:$U,'Приложение -2 свод'!AI$6)</f>
        <v>40</v>
      </c>
      <c r="AJ13" s="5">
        <f>COUNTIFS(ИСХ!$P:$P,'Приложение -2 свод'!$B13,ИСХ!$U:$U,'Приложение -2 свод'!AJ$6)</f>
        <v>56</v>
      </c>
      <c r="AK13" s="24">
        <f t="shared" si="8"/>
        <v>1</v>
      </c>
      <c r="AL13" s="25">
        <f t="shared" si="9"/>
        <v>3.2541436464088398</v>
      </c>
      <c r="AM13" s="5">
        <f>COUNTIFS(ИСХ!$P:$P,'Приложение -2 свод'!$B13,ИСХ!$V:$V,'Приложение -2 свод'!AM$6)</f>
        <v>34</v>
      </c>
      <c r="AN13" s="5">
        <f>COUNTIFS(ИСХ!$P:$P,'Приложение -2 свод'!$B13,ИСХ!$V:$V,'Приложение -2 свод'!AN$6)</f>
        <v>13</v>
      </c>
      <c r="AO13" s="5">
        <f>COUNTIFS(ИСХ!$P:$P,'Приложение -2 свод'!$B13,ИСХ!$V:$V,'Приложение -2 свод'!AO$6)</f>
        <v>19</v>
      </c>
      <c r="AP13" s="5">
        <f>COUNTIFS(ИСХ!$P:$P,'Приложение -2 свод'!$B13,ИСХ!$V:$V,'Приложение -2 свод'!AP$6)</f>
        <v>34</v>
      </c>
      <c r="AQ13" s="5">
        <f>COUNTIFS(ИСХ!$P:$P,'Приложение -2 свод'!$B13,ИСХ!$V:$V,'Приложение -2 свод'!AQ$6)</f>
        <v>79</v>
      </c>
      <c r="AR13" s="24">
        <f t="shared" si="10"/>
        <v>3</v>
      </c>
      <c r="AS13" s="25">
        <f t="shared" si="11"/>
        <v>3.6201117318435756</v>
      </c>
      <c r="AT13" s="5">
        <f>COUNTIFS(ИСХ!$P:$P,'Приложение -2 свод'!$B13,ИСХ!$W:$W,'Приложение -2 свод'!AT$6)</f>
        <v>43</v>
      </c>
      <c r="AU13" s="5">
        <f>COUNTIFS(ИСХ!$P:$P,'Приложение -2 свод'!$B13,ИСХ!$W:$W,'Приложение -2 свод'!AU$6)</f>
        <v>15</v>
      </c>
      <c r="AV13" s="5">
        <f>COUNTIFS(ИСХ!$P:$P,'Приложение -2 свод'!$B13,ИСХ!$W:$W,'Приложение -2 свод'!AV$6)</f>
        <v>22</v>
      </c>
      <c r="AW13" s="5">
        <f>COUNTIFS(ИСХ!$P:$P,'Приложение -2 свод'!$B13,ИСХ!$W:$W,'Приложение -2 свод'!AW$6)</f>
        <v>39</v>
      </c>
      <c r="AX13" s="5">
        <f>COUNTIFS(ИСХ!$P:$P,'Приложение -2 свод'!$B13,ИСХ!$W:$W,'Приложение -2 свод'!AX$6)</f>
        <v>62</v>
      </c>
      <c r="AY13" s="24">
        <f t="shared" si="12"/>
        <v>1</v>
      </c>
      <c r="AZ13" s="25">
        <f t="shared" si="13"/>
        <v>3.3425414364640882</v>
      </c>
      <c r="BA13" s="1"/>
      <c r="BB13" s="11"/>
      <c r="BC13" s="11"/>
      <c r="BD13" s="11"/>
      <c r="BE13" s="11"/>
    </row>
    <row r="14" spans="1:57" x14ac:dyDescent="0.25">
      <c r="A14" s="5">
        <v>8</v>
      </c>
      <c r="B14" s="4" t="s">
        <v>27</v>
      </c>
      <c r="C14" s="4">
        <f>COUNTIF(ИСХ!P:P,B14)</f>
        <v>1</v>
      </c>
      <c r="D14" s="5">
        <f>COUNTIFS(ИСХ!$P:$P,'Приложение -2 свод'!$B14,ИСХ!$Q:$Q,'Приложение -2 свод'!D$6)</f>
        <v>0</v>
      </c>
      <c r="E14" s="5">
        <f>COUNTIFS(ИСХ!$P:$P,'Приложение -2 свод'!$B14,ИСХ!$Q:$Q,'Приложение -2 свод'!E$6)</f>
        <v>0</v>
      </c>
      <c r="F14" s="5">
        <f>COUNTIFS(ИСХ!$P:$P,'Приложение -2 свод'!$B14,ИСХ!$Q:$Q,'Приложение -2 свод'!F$6)</f>
        <v>0</v>
      </c>
      <c r="G14" s="5">
        <f>COUNTIFS(ИСХ!$P:$P,'Приложение -2 свод'!$B14,ИСХ!$Q:$Q,'Приложение -2 свод'!G$6)</f>
        <v>1</v>
      </c>
      <c r="H14" s="5">
        <f>COUNTIFS(ИСХ!$P:$P,'Приложение -2 свод'!$B14,ИСХ!$Q:$Q,'Приложение -2 свод'!H$6)</f>
        <v>0</v>
      </c>
      <c r="I14" s="24">
        <f t="shared" si="0"/>
        <v>0</v>
      </c>
      <c r="J14" s="25">
        <f t="shared" si="1"/>
        <v>4</v>
      </c>
      <c r="K14" s="5">
        <f>COUNTIFS(ИСХ!$P:$P,'Приложение -2 свод'!$B14,ИСХ!$R:$R,'Приложение -2 свод'!K$6)</f>
        <v>0</v>
      </c>
      <c r="L14" s="5">
        <f>COUNTIFS(ИСХ!$P:$P,'Приложение -2 свод'!$B14,ИСХ!$R:$R,'Приложение -2 свод'!L$6)</f>
        <v>0</v>
      </c>
      <c r="M14" s="5">
        <f>COUNTIFS(ИСХ!$P:$P,'Приложение -2 свод'!$B14,ИСХ!$R:$R,'Приложение -2 свод'!M$6)</f>
        <v>0</v>
      </c>
      <c r="N14" s="5">
        <f>COUNTIFS(ИСХ!$P:$P,'Приложение -2 свод'!$B14,ИСХ!$R:$R,'Приложение -2 свод'!N$6)</f>
        <v>0</v>
      </c>
      <c r="O14" s="5">
        <f>COUNTIFS(ИСХ!$P:$P,'Приложение -2 свод'!$B14,ИСХ!$R:$R,'Приложение -2 свод'!O$6)</f>
        <v>1</v>
      </c>
      <c r="P14" s="24">
        <f t="shared" si="2"/>
        <v>0</v>
      </c>
      <c r="Q14" s="25">
        <f t="shared" si="3"/>
        <v>5</v>
      </c>
      <c r="R14" s="5">
        <f>COUNTIFS(ИСХ!$P:$P,'Приложение -2 свод'!$B14,ИСХ!$S:$S,'Приложение -2 свод'!R$6)</f>
        <v>0</v>
      </c>
      <c r="S14" s="5">
        <f>COUNTIFS(ИСХ!$P:$P,'Приложение -2 свод'!$B14,ИСХ!$S:$S,'Приложение -2 свод'!S$6)</f>
        <v>0</v>
      </c>
      <c r="T14" s="5">
        <f>COUNTIFS(ИСХ!$P:$P,'Приложение -2 свод'!$B14,ИСХ!$S:$S,'Приложение -2 свод'!T$6)</f>
        <v>0</v>
      </c>
      <c r="U14" s="5">
        <f>COUNTIFS(ИСХ!$P:$P,'Приложение -2 свод'!$B14,ИСХ!$S:$S,'Приложение -2 свод'!U$6)</f>
        <v>1</v>
      </c>
      <c r="V14" s="5">
        <f>COUNTIFS(ИСХ!$P:$P,'Приложение -2 свод'!$B14,ИСХ!$S:$S,'Приложение -2 свод'!V$6)</f>
        <v>0</v>
      </c>
      <c r="W14" s="24">
        <f t="shared" si="4"/>
        <v>0</v>
      </c>
      <c r="X14" s="25">
        <f t="shared" si="5"/>
        <v>4</v>
      </c>
      <c r="Y14" s="5">
        <f>COUNTIFS(ИСХ!$P:$P,'Приложение -2 свод'!$B14,ИСХ!$T:$T,'Приложение -2 свод'!Y$6)</f>
        <v>0</v>
      </c>
      <c r="Z14" s="5">
        <f>COUNTIFS(ИСХ!$P:$P,'Приложение -2 свод'!$B14,ИСХ!$T:$T,'Приложение -2 свод'!Z$6)</f>
        <v>0</v>
      </c>
      <c r="AA14" s="5">
        <f>COUNTIFS(ИСХ!$P:$P,'Приложение -2 свод'!$B14,ИСХ!$T:$T,'Приложение -2 свод'!AA$6)</f>
        <v>0</v>
      </c>
      <c r="AB14" s="5">
        <f>COUNTIFS(ИСХ!$P:$P,'Приложение -2 свод'!$B14,ИСХ!$T:$T,'Приложение -2 свод'!AB$6)</f>
        <v>1</v>
      </c>
      <c r="AC14" s="5">
        <f>COUNTIFS(ИСХ!$P:$P,'Приложение -2 свод'!$B14,ИСХ!$T:$T,'Приложение -2 свод'!AC$6)</f>
        <v>0</v>
      </c>
      <c r="AD14" s="24">
        <f t="shared" si="6"/>
        <v>0</v>
      </c>
      <c r="AE14" s="25">
        <f t="shared" si="7"/>
        <v>4</v>
      </c>
      <c r="AF14" s="5">
        <f>COUNTIFS(ИСХ!$P:$P,'Приложение -2 свод'!$B14,ИСХ!$U:$U,'Приложение -2 свод'!AF$6)</f>
        <v>0</v>
      </c>
      <c r="AG14" s="5">
        <f>COUNTIFS(ИСХ!$P:$P,'Приложение -2 свод'!$B14,ИСХ!$U:$U,'Приложение -2 свод'!AG$6)</f>
        <v>0</v>
      </c>
      <c r="AH14" s="5">
        <f>COUNTIFS(ИСХ!$P:$P,'Приложение -2 свод'!$B14,ИСХ!$U:$U,'Приложение -2 свод'!AH$6)</f>
        <v>0</v>
      </c>
      <c r="AI14" s="5">
        <f>COUNTIFS(ИСХ!$P:$P,'Приложение -2 свод'!$B14,ИСХ!$U:$U,'Приложение -2 свод'!AI$6)</f>
        <v>1</v>
      </c>
      <c r="AJ14" s="5">
        <f>COUNTIFS(ИСХ!$P:$P,'Приложение -2 свод'!$B14,ИСХ!$U:$U,'Приложение -2 свод'!AJ$6)</f>
        <v>0</v>
      </c>
      <c r="AK14" s="24">
        <f t="shared" si="8"/>
        <v>0</v>
      </c>
      <c r="AL14" s="25">
        <f t="shared" si="9"/>
        <v>4</v>
      </c>
      <c r="AM14" s="5">
        <f>COUNTIFS(ИСХ!$P:$P,'Приложение -2 свод'!$B14,ИСХ!$V:$V,'Приложение -2 свод'!AM$6)</f>
        <v>0</v>
      </c>
      <c r="AN14" s="5">
        <f>COUNTIFS(ИСХ!$P:$P,'Приложение -2 свод'!$B14,ИСХ!$V:$V,'Приложение -2 свод'!AN$6)</f>
        <v>0</v>
      </c>
      <c r="AO14" s="5">
        <f>COUNTIFS(ИСХ!$P:$P,'Приложение -2 свод'!$B14,ИСХ!$V:$V,'Приложение -2 свод'!AO$6)</f>
        <v>0</v>
      </c>
      <c r="AP14" s="5">
        <f>COUNTIFS(ИСХ!$P:$P,'Приложение -2 свод'!$B14,ИСХ!$V:$V,'Приложение -2 свод'!AP$6)</f>
        <v>0</v>
      </c>
      <c r="AQ14" s="5">
        <f>COUNTIFS(ИСХ!$P:$P,'Приложение -2 свод'!$B14,ИСХ!$V:$V,'Приложение -2 свод'!AQ$6)</f>
        <v>1</v>
      </c>
      <c r="AR14" s="24">
        <f t="shared" si="10"/>
        <v>0</v>
      </c>
      <c r="AS14" s="25">
        <f t="shared" si="11"/>
        <v>5</v>
      </c>
      <c r="AT14" s="5">
        <f>COUNTIFS(ИСХ!$P:$P,'Приложение -2 свод'!$B14,ИСХ!$W:$W,'Приложение -2 свод'!AT$6)</f>
        <v>0</v>
      </c>
      <c r="AU14" s="5">
        <f>COUNTIFS(ИСХ!$P:$P,'Приложение -2 свод'!$B14,ИСХ!$W:$W,'Приложение -2 свод'!AU$6)</f>
        <v>0</v>
      </c>
      <c r="AV14" s="5">
        <f>COUNTIFS(ИСХ!$P:$P,'Приложение -2 свод'!$B14,ИСХ!$W:$W,'Приложение -2 свод'!AV$6)</f>
        <v>0</v>
      </c>
      <c r="AW14" s="5">
        <f>COUNTIFS(ИСХ!$P:$P,'Приложение -2 свод'!$B14,ИСХ!$W:$W,'Приложение -2 свод'!AW$6)</f>
        <v>1</v>
      </c>
      <c r="AX14" s="5">
        <f>COUNTIFS(ИСХ!$P:$P,'Приложение -2 свод'!$B14,ИСХ!$W:$W,'Приложение -2 свод'!AX$6)</f>
        <v>0</v>
      </c>
      <c r="AY14" s="24">
        <f t="shared" si="12"/>
        <v>0</v>
      </c>
      <c r="AZ14" s="25">
        <f t="shared" si="13"/>
        <v>4</v>
      </c>
      <c r="BA14" s="1"/>
      <c r="BB14" s="11"/>
      <c r="BC14" s="11"/>
      <c r="BD14" s="11"/>
      <c r="BE14" s="11"/>
    </row>
    <row r="15" spans="1:57" x14ac:dyDescent="0.25">
      <c r="A15" s="5">
        <v>9</v>
      </c>
      <c r="B15" s="4" t="s">
        <v>28</v>
      </c>
      <c r="C15" s="4">
        <f>COUNTIF(ИСХ!P:P,B15)</f>
        <v>12</v>
      </c>
      <c r="D15" s="5">
        <f>COUNTIFS(ИСХ!$P:$P,'Приложение -2 свод'!$B15,ИСХ!$Q:$Q,'Приложение -2 свод'!D$6)</f>
        <v>4</v>
      </c>
      <c r="E15" s="5">
        <f>COUNTIFS(ИСХ!$P:$P,'Приложение -2 свод'!$B15,ИСХ!$Q:$Q,'Приложение -2 свод'!E$6)</f>
        <v>2</v>
      </c>
      <c r="F15" s="5">
        <f>COUNTIFS(ИСХ!$P:$P,'Приложение -2 свод'!$B15,ИСХ!$Q:$Q,'Приложение -2 свод'!F$6)</f>
        <v>1</v>
      </c>
      <c r="G15" s="5">
        <f>COUNTIFS(ИСХ!$P:$P,'Приложение -2 свод'!$B15,ИСХ!$Q:$Q,'Приложение -2 свод'!G$6)</f>
        <v>1</v>
      </c>
      <c r="H15" s="5">
        <f>COUNTIFS(ИСХ!$P:$P,'Приложение -2 свод'!$B15,ИСХ!$Q:$Q,'Приложение -2 свод'!H$6)</f>
        <v>4</v>
      </c>
      <c r="I15" s="24">
        <f t="shared" si="0"/>
        <v>0</v>
      </c>
      <c r="J15" s="25">
        <f t="shared" si="1"/>
        <v>2.9166666666666665</v>
      </c>
      <c r="K15" s="5">
        <f>COUNTIFS(ИСХ!$P:$P,'Приложение -2 свод'!$B15,ИСХ!$R:$R,'Приложение -2 свод'!K$6)</f>
        <v>5</v>
      </c>
      <c r="L15" s="5">
        <f>COUNTIFS(ИСХ!$P:$P,'Приложение -2 свод'!$B15,ИСХ!$R:$R,'Приложение -2 свод'!L$6)</f>
        <v>1</v>
      </c>
      <c r="M15" s="5">
        <f>COUNTIFS(ИСХ!$P:$P,'Приложение -2 свод'!$B15,ИСХ!$R:$R,'Приложение -2 свод'!M$6)</f>
        <v>1</v>
      </c>
      <c r="N15" s="5">
        <f>COUNTIFS(ИСХ!$P:$P,'Приложение -2 свод'!$B15,ИСХ!$R:$R,'Приложение -2 свод'!N$6)</f>
        <v>1</v>
      </c>
      <c r="O15" s="5">
        <f>COUNTIFS(ИСХ!$P:$P,'Приложение -2 свод'!$B15,ИСХ!$R:$R,'Приложение -2 свод'!O$6)</f>
        <v>4</v>
      </c>
      <c r="P15" s="24">
        <f t="shared" si="2"/>
        <v>0</v>
      </c>
      <c r="Q15" s="25">
        <f t="shared" si="3"/>
        <v>2.8333333333333335</v>
      </c>
      <c r="R15" s="5">
        <f>COUNTIFS(ИСХ!$P:$P,'Приложение -2 свод'!$B15,ИСХ!$S:$S,'Приложение -2 свод'!R$6)</f>
        <v>5</v>
      </c>
      <c r="S15" s="5">
        <f>COUNTIFS(ИСХ!$P:$P,'Приложение -2 свод'!$B15,ИСХ!$S:$S,'Приложение -2 свод'!S$6)</f>
        <v>0</v>
      </c>
      <c r="T15" s="5">
        <f>COUNTIFS(ИСХ!$P:$P,'Приложение -2 свод'!$B15,ИСХ!$S:$S,'Приложение -2 свод'!T$6)</f>
        <v>1</v>
      </c>
      <c r="U15" s="5">
        <f>COUNTIFS(ИСХ!$P:$P,'Приложение -2 свод'!$B15,ИСХ!$S:$S,'Приложение -2 свод'!U$6)</f>
        <v>2</v>
      </c>
      <c r="V15" s="5">
        <f>COUNTIFS(ИСХ!$P:$P,'Приложение -2 свод'!$B15,ИСХ!$S:$S,'Приложение -2 свод'!V$6)</f>
        <v>4</v>
      </c>
      <c r="W15" s="24">
        <f t="shared" si="4"/>
        <v>0</v>
      </c>
      <c r="X15" s="25">
        <f t="shared" si="5"/>
        <v>3</v>
      </c>
      <c r="Y15" s="5">
        <f>COUNTIFS(ИСХ!$P:$P,'Приложение -2 свод'!$B15,ИСХ!$T:$T,'Приложение -2 свод'!Y$6)</f>
        <v>5</v>
      </c>
      <c r="Z15" s="5">
        <f>COUNTIFS(ИСХ!$P:$P,'Приложение -2 свод'!$B15,ИСХ!$T:$T,'Приложение -2 свод'!Z$6)</f>
        <v>1</v>
      </c>
      <c r="AA15" s="5">
        <f>COUNTIFS(ИСХ!$P:$P,'Приложение -2 свод'!$B15,ИСХ!$T:$T,'Приложение -2 свод'!AA$6)</f>
        <v>0</v>
      </c>
      <c r="AB15" s="5">
        <f>COUNTIFS(ИСХ!$P:$P,'Приложение -2 свод'!$B15,ИСХ!$T:$T,'Приложение -2 свод'!AB$6)</f>
        <v>2</v>
      </c>
      <c r="AC15" s="5">
        <f>COUNTIFS(ИСХ!$P:$P,'Приложение -2 свод'!$B15,ИСХ!$T:$T,'Приложение -2 свод'!AC$6)</f>
        <v>4</v>
      </c>
      <c r="AD15" s="24">
        <f t="shared" si="6"/>
        <v>0</v>
      </c>
      <c r="AE15" s="25">
        <f t="shared" si="7"/>
        <v>2.9166666666666665</v>
      </c>
      <c r="AF15" s="5">
        <f>COUNTIFS(ИСХ!$P:$P,'Приложение -2 свод'!$B15,ИСХ!$U:$U,'Приложение -2 свод'!AF$6)</f>
        <v>7</v>
      </c>
      <c r="AG15" s="5">
        <f>COUNTIFS(ИСХ!$P:$P,'Приложение -2 свод'!$B15,ИСХ!$U:$U,'Приложение -2 свод'!AG$6)</f>
        <v>0</v>
      </c>
      <c r="AH15" s="5">
        <f>COUNTIFS(ИСХ!$P:$P,'Приложение -2 свод'!$B15,ИСХ!$U:$U,'Приложение -2 свод'!AH$6)</f>
        <v>0</v>
      </c>
      <c r="AI15" s="5">
        <f>COUNTIFS(ИСХ!$P:$P,'Приложение -2 свод'!$B15,ИСХ!$U:$U,'Приложение -2 свод'!AI$6)</f>
        <v>1</v>
      </c>
      <c r="AJ15" s="5">
        <f>COUNTIFS(ИСХ!$P:$P,'Приложение -2 свод'!$B15,ИСХ!$U:$U,'Приложение -2 свод'!AJ$6)</f>
        <v>4</v>
      </c>
      <c r="AK15" s="24">
        <f t="shared" si="8"/>
        <v>0</v>
      </c>
      <c r="AL15" s="25">
        <f t="shared" si="9"/>
        <v>2.5833333333333335</v>
      </c>
      <c r="AM15" s="5">
        <f>COUNTIFS(ИСХ!$P:$P,'Приложение -2 свод'!$B15,ИСХ!$V:$V,'Приложение -2 свод'!AM$6)</f>
        <v>7</v>
      </c>
      <c r="AN15" s="5">
        <f>COUNTIFS(ИСХ!$P:$P,'Приложение -2 свод'!$B15,ИСХ!$V:$V,'Приложение -2 свод'!AN$6)</f>
        <v>0</v>
      </c>
      <c r="AO15" s="5">
        <f>COUNTIFS(ИСХ!$P:$P,'Приложение -2 свод'!$B15,ИСХ!$V:$V,'Приложение -2 свод'!AO$6)</f>
        <v>0</v>
      </c>
      <c r="AP15" s="5">
        <f>COUNTIFS(ИСХ!$P:$P,'Приложение -2 свод'!$B15,ИСХ!$V:$V,'Приложение -2 свод'!AP$6)</f>
        <v>1</v>
      </c>
      <c r="AQ15" s="5">
        <f>COUNTIFS(ИСХ!$P:$P,'Приложение -2 свод'!$B15,ИСХ!$V:$V,'Приложение -2 свод'!AQ$6)</f>
        <v>4</v>
      </c>
      <c r="AR15" s="24">
        <f t="shared" si="10"/>
        <v>0</v>
      </c>
      <c r="AS15" s="25">
        <f t="shared" si="11"/>
        <v>2.5833333333333335</v>
      </c>
      <c r="AT15" s="5">
        <f>COUNTIFS(ИСХ!$P:$P,'Приложение -2 свод'!$B15,ИСХ!$W:$W,'Приложение -2 свод'!AT$6)</f>
        <v>7</v>
      </c>
      <c r="AU15" s="5">
        <f>COUNTIFS(ИСХ!$P:$P,'Приложение -2 свод'!$B15,ИСХ!$W:$W,'Приложение -2 свод'!AU$6)</f>
        <v>0</v>
      </c>
      <c r="AV15" s="5">
        <f>COUNTIFS(ИСХ!$P:$P,'Приложение -2 свод'!$B15,ИСХ!$W:$W,'Приложение -2 свод'!AV$6)</f>
        <v>0</v>
      </c>
      <c r="AW15" s="5">
        <f>COUNTIFS(ИСХ!$P:$P,'Приложение -2 свод'!$B15,ИСХ!$W:$W,'Приложение -2 свод'!AW$6)</f>
        <v>1</v>
      </c>
      <c r="AX15" s="5">
        <f>COUNTIFS(ИСХ!$P:$P,'Приложение -2 свод'!$B15,ИСХ!$W:$W,'Приложение -2 свод'!AX$6)</f>
        <v>4</v>
      </c>
      <c r="AY15" s="24">
        <f t="shared" si="12"/>
        <v>0</v>
      </c>
      <c r="AZ15" s="25">
        <f t="shared" si="13"/>
        <v>2.5833333333333335</v>
      </c>
      <c r="BA15" s="1"/>
      <c r="BB15" s="11"/>
      <c r="BC15" s="11"/>
      <c r="BD15" s="11"/>
      <c r="BE15" s="11"/>
    </row>
    <row r="16" spans="1:57" x14ac:dyDescent="0.25">
      <c r="A16" s="5">
        <v>10</v>
      </c>
      <c r="B16" s="4" t="s">
        <v>29</v>
      </c>
      <c r="C16" s="4">
        <f>COUNTIF(ИСХ!P:P,B16)</f>
        <v>68</v>
      </c>
      <c r="D16" s="5">
        <f>COUNTIFS(ИСХ!$P:$P,'Приложение -2 свод'!$B16,ИСХ!$Q:$Q,'Приложение -2 свод'!D$6)</f>
        <v>23</v>
      </c>
      <c r="E16" s="5">
        <f>COUNTIFS(ИСХ!$P:$P,'Приложение -2 свод'!$B16,ИСХ!$Q:$Q,'Приложение -2 свод'!E$6)</f>
        <v>10</v>
      </c>
      <c r="F16" s="5">
        <f>COUNTIFS(ИСХ!$P:$P,'Приложение -2 свод'!$B16,ИСХ!$Q:$Q,'Приложение -2 свод'!F$6)</f>
        <v>12</v>
      </c>
      <c r="G16" s="5">
        <f>COUNTIFS(ИСХ!$P:$P,'Приложение -2 свод'!$B16,ИСХ!$Q:$Q,'Приложение -2 свод'!G$6)</f>
        <v>8</v>
      </c>
      <c r="H16" s="5">
        <f>COUNTIFS(ИСХ!$P:$P,'Приложение -2 свод'!$B16,ИСХ!$Q:$Q,'Приложение -2 свод'!H$6)</f>
        <v>15</v>
      </c>
      <c r="I16" s="24">
        <f t="shared" si="0"/>
        <v>0</v>
      </c>
      <c r="J16" s="25">
        <f t="shared" si="1"/>
        <v>2.7352941176470589</v>
      </c>
      <c r="K16" s="5">
        <f>COUNTIFS(ИСХ!$P:$P,'Приложение -2 свод'!$B16,ИСХ!$R:$R,'Приложение -2 свод'!K$6)</f>
        <v>20</v>
      </c>
      <c r="L16" s="5">
        <f>COUNTIFS(ИСХ!$P:$P,'Приложение -2 свод'!$B16,ИСХ!$R:$R,'Приложение -2 свод'!L$6)</f>
        <v>9</v>
      </c>
      <c r="M16" s="5">
        <f>COUNTIFS(ИСХ!$P:$P,'Приложение -2 свод'!$B16,ИСХ!$R:$R,'Приложение -2 свод'!M$6)</f>
        <v>7</v>
      </c>
      <c r="N16" s="5">
        <f>COUNTIFS(ИСХ!$P:$P,'Приложение -2 свод'!$B16,ИСХ!$R:$R,'Приложение -2 свод'!N$6)</f>
        <v>12</v>
      </c>
      <c r="O16" s="5">
        <f>COUNTIFS(ИСХ!$P:$P,'Приложение -2 свод'!$B16,ИСХ!$R:$R,'Приложение -2 свод'!O$6)</f>
        <v>20</v>
      </c>
      <c r="P16" s="24">
        <f t="shared" si="2"/>
        <v>0</v>
      </c>
      <c r="Q16" s="25">
        <f t="shared" si="3"/>
        <v>3.0441176470588234</v>
      </c>
      <c r="R16" s="5">
        <f>COUNTIFS(ИСХ!$P:$P,'Приложение -2 свод'!$B16,ИСХ!$S:$S,'Приложение -2 свод'!R$6)</f>
        <v>15</v>
      </c>
      <c r="S16" s="5">
        <f>COUNTIFS(ИСХ!$P:$P,'Приложение -2 свод'!$B16,ИСХ!$S:$S,'Приложение -2 свод'!S$6)</f>
        <v>10</v>
      </c>
      <c r="T16" s="5">
        <f>COUNTIFS(ИСХ!$P:$P,'Приложение -2 свод'!$B16,ИСХ!$S:$S,'Приложение -2 свод'!T$6)</f>
        <v>10</v>
      </c>
      <c r="U16" s="5">
        <f>COUNTIFS(ИСХ!$P:$P,'Приложение -2 свод'!$B16,ИСХ!$S:$S,'Приложение -2 свод'!U$6)</f>
        <v>12</v>
      </c>
      <c r="V16" s="5">
        <f>COUNTIFS(ИСХ!$P:$P,'Приложение -2 свод'!$B16,ИСХ!$S:$S,'Приложение -2 свод'!V$6)</f>
        <v>20</v>
      </c>
      <c r="W16" s="24">
        <f t="shared" si="4"/>
        <v>1</v>
      </c>
      <c r="X16" s="25">
        <f t="shared" si="5"/>
        <v>3.1791044776119404</v>
      </c>
      <c r="Y16" s="5">
        <f>COUNTIFS(ИСХ!$P:$P,'Приложение -2 свод'!$B16,ИСХ!$T:$T,'Приложение -2 свод'!Y$6)</f>
        <v>24</v>
      </c>
      <c r="Z16" s="5">
        <f>COUNTIFS(ИСХ!$P:$P,'Приложение -2 свод'!$B16,ИСХ!$T:$T,'Приложение -2 свод'!Z$6)</f>
        <v>10</v>
      </c>
      <c r="AA16" s="5">
        <f>COUNTIFS(ИСХ!$P:$P,'Приложение -2 свод'!$B16,ИСХ!$T:$T,'Приложение -2 свод'!AA$6)</f>
        <v>7</v>
      </c>
      <c r="AB16" s="5">
        <f>COUNTIFS(ИСХ!$P:$P,'Приложение -2 свод'!$B16,ИСХ!$T:$T,'Приложение -2 свод'!AB$6)</f>
        <v>13</v>
      </c>
      <c r="AC16" s="5">
        <f>COUNTIFS(ИСХ!$P:$P,'Приложение -2 свод'!$B16,ИСХ!$T:$T,'Приложение -2 свод'!AC$6)</f>
        <v>14</v>
      </c>
      <c r="AD16" s="24">
        <f t="shared" si="6"/>
        <v>0</v>
      </c>
      <c r="AE16" s="25">
        <f t="shared" si="7"/>
        <v>2.75</v>
      </c>
      <c r="AF16" s="5">
        <f>COUNTIFS(ИСХ!$P:$P,'Приложение -2 свод'!$B16,ИСХ!$U:$U,'Приложение -2 свод'!AF$6)</f>
        <v>27</v>
      </c>
      <c r="AG16" s="5">
        <f>COUNTIFS(ИСХ!$P:$P,'Приложение -2 свод'!$B16,ИСХ!$U:$U,'Приложение -2 свод'!AG$6)</f>
        <v>12</v>
      </c>
      <c r="AH16" s="5">
        <f>COUNTIFS(ИСХ!$P:$P,'Приложение -2 свод'!$B16,ИСХ!$U:$U,'Приложение -2 свод'!AH$6)</f>
        <v>3</v>
      </c>
      <c r="AI16" s="5">
        <f>COUNTIFS(ИСХ!$P:$P,'Приложение -2 свод'!$B16,ИСХ!$U:$U,'Приложение -2 свод'!AI$6)</f>
        <v>11</v>
      </c>
      <c r="AJ16" s="5">
        <f>COUNTIFS(ИСХ!$P:$P,'Приложение -2 свод'!$B16,ИСХ!$U:$U,'Приложение -2 свод'!AJ$6)</f>
        <v>15</v>
      </c>
      <c r="AK16" s="24">
        <f t="shared" si="8"/>
        <v>0</v>
      </c>
      <c r="AL16" s="25">
        <f t="shared" si="9"/>
        <v>2.6323529411764706</v>
      </c>
      <c r="AM16" s="5">
        <f>COUNTIFS(ИСХ!$P:$P,'Приложение -2 свод'!$B16,ИСХ!$V:$V,'Приложение -2 свод'!AM$6)</f>
        <v>23</v>
      </c>
      <c r="AN16" s="5">
        <f>COUNTIFS(ИСХ!$P:$P,'Приложение -2 свод'!$B16,ИСХ!$V:$V,'Приложение -2 свод'!AN$6)</f>
        <v>12</v>
      </c>
      <c r="AO16" s="5">
        <f>COUNTIFS(ИСХ!$P:$P,'Приложение -2 свод'!$B16,ИСХ!$V:$V,'Приложение -2 свод'!AO$6)</f>
        <v>6</v>
      </c>
      <c r="AP16" s="5">
        <f>COUNTIFS(ИСХ!$P:$P,'Приложение -2 свод'!$B16,ИСХ!$V:$V,'Приложение -2 свод'!AP$6)</f>
        <v>8</v>
      </c>
      <c r="AQ16" s="5">
        <f>COUNTIFS(ИСХ!$P:$P,'Приложение -2 свод'!$B16,ИСХ!$V:$V,'Приложение -2 свод'!AQ$6)</f>
        <v>19</v>
      </c>
      <c r="AR16" s="24">
        <f t="shared" si="10"/>
        <v>0</v>
      </c>
      <c r="AS16" s="25">
        <f t="shared" si="11"/>
        <v>2.8235294117647061</v>
      </c>
      <c r="AT16" s="5">
        <f>COUNTIFS(ИСХ!$P:$P,'Приложение -2 свод'!$B16,ИСХ!$W:$W,'Приложение -2 свод'!AT$6)</f>
        <v>27</v>
      </c>
      <c r="AU16" s="5">
        <f>COUNTIFS(ИСХ!$P:$P,'Приложение -2 свод'!$B16,ИСХ!$W:$W,'Приложение -2 свод'!AU$6)</f>
        <v>13</v>
      </c>
      <c r="AV16" s="5">
        <f>COUNTIFS(ИСХ!$P:$P,'Приложение -2 свод'!$B16,ИСХ!$W:$W,'Приложение -2 свод'!AV$6)</f>
        <v>5</v>
      </c>
      <c r="AW16" s="5">
        <f>COUNTIFS(ИСХ!$P:$P,'Приложение -2 свод'!$B16,ИСХ!$W:$W,'Приложение -2 свод'!AW$6)</f>
        <v>7</v>
      </c>
      <c r="AX16" s="5">
        <f>COUNTIFS(ИСХ!$P:$P,'Приложение -2 свод'!$B16,ИСХ!$W:$W,'Приложение -2 свод'!AX$6)</f>
        <v>16</v>
      </c>
      <c r="AY16" s="24">
        <f t="shared" si="12"/>
        <v>0</v>
      </c>
      <c r="AZ16" s="25">
        <f t="shared" si="13"/>
        <v>2.5882352941176472</v>
      </c>
      <c r="BA16" s="1"/>
      <c r="BB16" s="11"/>
      <c r="BC16" s="11"/>
      <c r="BD16" s="11"/>
      <c r="BE16" s="11"/>
    </row>
    <row r="17" spans="1:57" x14ac:dyDescent="0.25">
      <c r="A17" s="5">
        <v>11</v>
      </c>
      <c r="B17" s="4" t="s">
        <v>30</v>
      </c>
      <c r="C17" s="4">
        <f>COUNTIF(ИСХ!P:P,B17)</f>
        <v>24</v>
      </c>
      <c r="D17" s="5">
        <f>COUNTIFS(ИСХ!$P:$P,'Приложение -2 свод'!$B17,ИСХ!$Q:$Q,'Приложение -2 свод'!D$6)</f>
        <v>3</v>
      </c>
      <c r="E17" s="5">
        <f>COUNTIFS(ИСХ!$P:$P,'Приложение -2 свод'!$B17,ИСХ!$Q:$Q,'Приложение -2 свод'!E$6)</f>
        <v>2</v>
      </c>
      <c r="F17" s="5">
        <f>COUNTIFS(ИСХ!$P:$P,'Приложение -2 свод'!$B17,ИСХ!$Q:$Q,'Приложение -2 свод'!F$6)</f>
        <v>0</v>
      </c>
      <c r="G17" s="5">
        <f>COUNTIFS(ИСХ!$P:$P,'Приложение -2 свод'!$B17,ИСХ!$Q:$Q,'Приложение -2 свод'!G$6)</f>
        <v>8</v>
      </c>
      <c r="H17" s="5">
        <f>COUNTIFS(ИСХ!$P:$P,'Приложение -2 свод'!$B17,ИСХ!$Q:$Q,'Приложение -2 свод'!H$6)</f>
        <v>11</v>
      </c>
      <c r="I17" s="24">
        <f t="shared" si="0"/>
        <v>0</v>
      </c>
      <c r="J17" s="25">
        <f t="shared" si="1"/>
        <v>3.9166666666666665</v>
      </c>
      <c r="K17" s="5">
        <f>COUNTIFS(ИСХ!$P:$P,'Приложение -2 свод'!$B17,ИСХ!$R:$R,'Приложение -2 свод'!K$6)</f>
        <v>1</v>
      </c>
      <c r="L17" s="5">
        <f>COUNTIFS(ИСХ!$P:$P,'Приложение -2 свод'!$B17,ИСХ!$R:$R,'Приложение -2 свод'!L$6)</f>
        <v>1</v>
      </c>
      <c r="M17" s="5">
        <f>COUNTIFS(ИСХ!$P:$P,'Приложение -2 свод'!$B17,ИСХ!$R:$R,'Приложение -2 свод'!M$6)</f>
        <v>6</v>
      </c>
      <c r="N17" s="5">
        <f>COUNTIFS(ИСХ!$P:$P,'Приложение -2 свод'!$B17,ИСХ!$R:$R,'Приложение -2 свод'!N$6)</f>
        <v>2</v>
      </c>
      <c r="O17" s="5">
        <f>COUNTIFS(ИСХ!$P:$P,'Приложение -2 свод'!$B17,ИСХ!$R:$R,'Приложение -2 свод'!O$6)</f>
        <v>14</v>
      </c>
      <c r="P17" s="24">
        <f t="shared" si="2"/>
        <v>0</v>
      </c>
      <c r="Q17" s="25">
        <f t="shared" si="3"/>
        <v>4.125</v>
      </c>
      <c r="R17" s="5">
        <f>COUNTIFS(ИСХ!$P:$P,'Приложение -2 свод'!$B17,ИСХ!$S:$S,'Приложение -2 свод'!R$6)</f>
        <v>1</v>
      </c>
      <c r="S17" s="5">
        <f>COUNTIFS(ИСХ!$P:$P,'Приложение -2 свод'!$B17,ИСХ!$S:$S,'Приложение -2 свод'!S$6)</f>
        <v>0</v>
      </c>
      <c r="T17" s="5">
        <f>COUNTIFS(ИСХ!$P:$P,'Приложение -2 свод'!$B17,ИСХ!$S:$S,'Приложение -2 свод'!T$6)</f>
        <v>5</v>
      </c>
      <c r="U17" s="5">
        <f>COUNTIFS(ИСХ!$P:$P,'Приложение -2 свод'!$B17,ИСХ!$S:$S,'Приложение -2 свод'!U$6)</f>
        <v>7</v>
      </c>
      <c r="V17" s="5">
        <f>COUNTIFS(ИСХ!$P:$P,'Приложение -2 свод'!$B17,ИСХ!$S:$S,'Приложение -2 свод'!V$6)</f>
        <v>11</v>
      </c>
      <c r="W17" s="24">
        <f t="shared" si="4"/>
        <v>0</v>
      </c>
      <c r="X17" s="25">
        <f t="shared" si="5"/>
        <v>4.125</v>
      </c>
      <c r="Y17" s="5">
        <f>COUNTIFS(ИСХ!$P:$P,'Приложение -2 свод'!$B17,ИСХ!$T:$T,'Приложение -2 свод'!Y$6)</f>
        <v>2</v>
      </c>
      <c r="Z17" s="5">
        <f>COUNTIFS(ИСХ!$P:$P,'Приложение -2 свод'!$B17,ИСХ!$T:$T,'Приложение -2 свод'!Z$6)</f>
        <v>2</v>
      </c>
      <c r="AA17" s="5">
        <f>COUNTIFS(ИСХ!$P:$P,'Приложение -2 свод'!$B17,ИСХ!$T:$T,'Приложение -2 свод'!AA$6)</f>
        <v>6</v>
      </c>
      <c r="AB17" s="5">
        <f>COUNTIFS(ИСХ!$P:$P,'Приложение -2 свод'!$B17,ИСХ!$T:$T,'Приложение -2 свод'!AB$6)</f>
        <v>3</v>
      </c>
      <c r="AC17" s="5">
        <f>COUNTIFS(ИСХ!$P:$P,'Приложение -2 свод'!$B17,ИСХ!$T:$T,'Приложение -2 свод'!AC$6)</f>
        <v>11</v>
      </c>
      <c r="AD17" s="24">
        <f t="shared" si="6"/>
        <v>0</v>
      </c>
      <c r="AE17" s="25">
        <f t="shared" si="7"/>
        <v>3.7916666666666665</v>
      </c>
      <c r="AF17" s="5">
        <f>COUNTIFS(ИСХ!$P:$P,'Приложение -2 свод'!$B17,ИСХ!$U:$U,'Приложение -2 свод'!AF$6)</f>
        <v>6</v>
      </c>
      <c r="AG17" s="5">
        <f>COUNTIFS(ИСХ!$P:$P,'Приложение -2 свод'!$B17,ИСХ!$U:$U,'Приложение -2 свод'!AG$6)</f>
        <v>2</v>
      </c>
      <c r="AH17" s="5">
        <f>COUNTIFS(ИСХ!$P:$P,'Приложение -2 свод'!$B17,ИСХ!$U:$U,'Приложение -2 свод'!AH$6)</f>
        <v>5</v>
      </c>
      <c r="AI17" s="5">
        <f>COUNTIFS(ИСХ!$P:$P,'Приложение -2 свод'!$B17,ИСХ!$U:$U,'Приложение -2 свод'!AI$6)</f>
        <v>4</v>
      </c>
      <c r="AJ17" s="5">
        <f>COUNTIFS(ИСХ!$P:$P,'Приложение -2 свод'!$B17,ИСХ!$U:$U,'Приложение -2 свод'!AJ$6)</f>
        <v>7</v>
      </c>
      <c r="AK17" s="24">
        <f t="shared" si="8"/>
        <v>0</v>
      </c>
      <c r="AL17" s="25">
        <f t="shared" si="9"/>
        <v>3.1666666666666665</v>
      </c>
      <c r="AM17" s="5">
        <f>COUNTIFS(ИСХ!$P:$P,'Приложение -2 свод'!$B17,ИСХ!$V:$V,'Приложение -2 свод'!AM$6)</f>
        <v>2</v>
      </c>
      <c r="AN17" s="5">
        <f>COUNTIFS(ИСХ!$P:$P,'Приложение -2 свод'!$B17,ИСХ!$V:$V,'Приложение -2 свод'!AN$6)</f>
        <v>1</v>
      </c>
      <c r="AO17" s="5">
        <f>COUNTIFS(ИСХ!$P:$P,'Приложение -2 свод'!$B17,ИСХ!$V:$V,'Приложение -2 свод'!AO$6)</f>
        <v>6</v>
      </c>
      <c r="AP17" s="5">
        <f>COUNTIFS(ИСХ!$P:$P,'Приложение -2 свод'!$B17,ИСХ!$V:$V,'Приложение -2 свод'!AP$6)</f>
        <v>4</v>
      </c>
      <c r="AQ17" s="5">
        <f>COUNTIFS(ИСХ!$P:$P,'Приложение -2 свод'!$B17,ИСХ!$V:$V,'Приложение -2 свод'!AQ$6)</f>
        <v>11</v>
      </c>
      <c r="AR17" s="24">
        <f t="shared" si="10"/>
        <v>0</v>
      </c>
      <c r="AS17" s="25">
        <f t="shared" si="11"/>
        <v>3.875</v>
      </c>
      <c r="AT17" s="5">
        <f>COUNTIFS(ИСХ!$P:$P,'Приложение -2 свод'!$B17,ИСХ!$W:$W,'Приложение -2 свод'!AT$6)</f>
        <v>2</v>
      </c>
      <c r="AU17" s="5">
        <f>COUNTIFS(ИСХ!$P:$P,'Приложение -2 свод'!$B17,ИСХ!$W:$W,'Приложение -2 свод'!AU$6)</f>
        <v>2</v>
      </c>
      <c r="AV17" s="5">
        <f>COUNTIFS(ИСХ!$P:$P,'Приложение -2 свод'!$B17,ИСХ!$W:$W,'Приложение -2 свод'!AV$6)</f>
        <v>8</v>
      </c>
      <c r="AW17" s="5">
        <f>COUNTIFS(ИСХ!$P:$P,'Приложение -2 свод'!$B17,ИСХ!$W:$W,'Приложение -2 свод'!AW$6)</f>
        <v>5</v>
      </c>
      <c r="AX17" s="5">
        <f>COUNTIFS(ИСХ!$P:$P,'Приложение -2 свод'!$B17,ИСХ!$W:$W,'Приложение -2 свод'!AX$6)</f>
        <v>7</v>
      </c>
      <c r="AY17" s="24">
        <f t="shared" si="12"/>
        <v>0</v>
      </c>
      <c r="AZ17" s="25">
        <f t="shared" si="13"/>
        <v>3.5416666666666665</v>
      </c>
      <c r="BA17" s="1"/>
      <c r="BB17" s="11"/>
      <c r="BC17" s="11"/>
      <c r="BD17" s="11"/>
      <c r="BE17" s="11"/>
    </row>
    <row r="18" spans="1:57" x14ac:dyDescent="0.25">
      <c r="A18" s="5">
        <v>12</v>
      </c>
      <c r="B18" s="4" t="s">
        <v>31</v>
      </c>
      <c r="C18" s="4">
        <f>COUNTIF(ИСХ!P:P,B18)</f>
        <v>163</v>
      </c>
      <c r="D18" s="5">
        <f>COUNTIFS(ИСХ!$P:$P,'Приложение -2 свод'!$B18,ИСХ!$Q:$Q,'Приложение -2 свод'!D$6)</f>
        <v>4</v>
      </c>
      <c r="E18" s="5">
        <f>COUNTIFS(ИСХ!$P:$P,'Приложение -2 свод'!$B18,ИСХ!$Q:$Q,'Приложение -2 свод'!E$6)</f>
        <v>2</v>
      </c>
      <c r="F18" s="5">
        <f>COUNTIFS(ИСХ!$P:$P,'Приложение -2 свод'!$B18,ИСХ!$Q:$Q,'Приложение -2 свод'!F$6)</f>
        <v>4</v>
      </c>
      <c r="G18" s="5">
        <f>COUNTIFS(ИСХ!$P:$P,'Приложение -2 свод'!$B18,ИСХ!$Q:$Q,'Приложение -2 свод'!G$6)</f>
        <v>11</v>
      </c>
      <c r="H18" s="5">
        <f>COUNTIFS(ИСХ!$P:$P,'Приложение -2 свод'!$B18,ИСХ!$Q:$Q,'Приложение -2 свод'!H$6)</f>
        <v>142</v>
      </c>
      <c r="I18" s="24">
        <f t="shared" si="0"/>
        <v>0</v>
      </c>
      <c r="J18" s="25">
        <f t="shared" si="1"/>
        <v>4.7484662576687118</v>
      </c>
      <c r="K18" s="5">
        <f>COUNTIFS(ИСХ!$P:$P,'Приложение -2 свод'!$B18,ИСХ!$R:$R,'Приложение -2 свод'!K$6)</f>
        <v>1</v>
      </c>
      <c r="L18" s="5">
        <f>COUNTIFS(ИСХ!$P:$P,'Приложение -2 свод'!$B18,ИСХ!$R:$R,'Приложение -2 свод'!L$6)</f>
        <v>1</v>
      </c>
      <c r="M18" s="5">
        <f>COUNTIFS(ИСХ!$P:$P,'Приложение -2 свод'!$B18,ИСХ!$R:$R,'Приложение -2 свод'!M$6)</f>
        <v>7</v>
      </c>
      <c r="N18" s="5">
        <f>COUNTIFS(ИСХ!$P:$P,'Приложение -2 свод'!$B18,ИСХ!$R:$R,'Приложение -2 свод'!N$6)</f>
        <v>11</v>
      </c>
      <c r="O18" s="5">
        <f>COUNTIFS(ИСХ!$P:$P,'Приложение -2 свод'!$B18,ИСХ!$R:$R,'Приложение -2 свод'!O$6)</f>
        <v>143</v>
      </c>
      <c r="P18" s="24">
        <f t="shared" si="2"/>
        <v>0</v>
      </c>
      <c r="Q18" s="25">
        <f t="shared" si="3"/>
        <v>4.8036809815950923</v>
      </c>
      <c r="R18" s="5">
        <f>COUNTIFS(ИСХ!$P:$P,'Приложение -2 свод'!$B18,ИСХ!$S:$S,'Приложение -2 свод'!R$6)</f>
        <v>2</v>
      </c>
      <c r="S18" s="5">
        <f>COUNTIFS(ИСХ!$P:$P,'Приложение -2 свод'!$B18,ИСХ!$S:$S,'Приложение -2 свод'!S$6)</f>
        <v>2</v>
      </c>
      <c r="T18" s="5">
        <f>COUNTIFS(ИСХ!$P:$P,'Приложение -2 свод'!$B18,ИСХ!$S:$S,'Приложение -2 свод'!T$6)</f>
        <v>7</v>
      </c>
      <c r="U18" s="5">
        <f>COUNTIFS(ИСХ!$P:$P,'Приложение -2 свод'!$B18,ИСХ!$S:$S,'Приложение -2 свод'!U$6)</f>
        <v>31</v>
      </c>
      <c r="V18" s="5">
        <f>COUNTIFS(ИСХ!$P:$P,'Приложение -2 свод'!$B18,ИСХ!$S:$S,'Приложение -2 свод'!V$6)</f>
        <v>121</v>
      </c>
      <c r="W18" s="24">
        <f t="shared" si="4"/>
        <v>0</v>
      </c>
      <c r="X18" s="25">
        <f t="shared" si="5"/>
        <v>4.6380368098159508</v>
      </c>
      <c r="Y18" s="5">
        <f>COUNTIFS(ИСХ!$P:$P,'Приложение -2 свод'!$B18,ИСХ!$T:$T,'Приложение -2 свод'!Y$6)</f>
        <v>4</v>
      </c>
      <c r="Z18" s="5">
        <f>COUNTIFS(ИСХ!$P:$P,'Приложение -2 свод'!$B18,ИСХ!$T:$T,'Приложение -2 свод'!Z$6)</f>
        <v>4</v>
      </c>
      <c r="AA18" s="5">
        <f>COUNTIFS(ИСХ!$P:$P,'Приложение -2 свод'!$B18,ИСХ!$T:$T,'Приложение -2 свод'!AA$6)</f>
        <v>7</v>
      </c>
      <c r="AB18" s="5">
        <f>COUNTIFS(ИСХ!$P:$P,'Приложение -2 свод'!$B18,ИСХ!$T:$T,'Приложение -2 свод'!AB$6)</f>
        <v>25</v>
      </c>
      <c r="AC18" s="5">
        <f>COUNTIFS(ИСХ!$P:$P,'Приложение -2 свод'!$B18,ИСХ!$T:$T,'Приложение -2 свод'!AC$6)</f>
        <v>123</v>
      </c>
      <c r="AD18" s="24">
        <f t="shared" si="6"/>
        <v>0</v>
      </c>
      <c r="AE18" s="25">
        <f t="shared" si="7"/>
        <v>4.5889570552147241</v>
      </c>
      <c r="AF18" s="5">
        <f>COUNTIFS(ИСХ!$P:$P,'Приложение -2 свод'!$B18,ИСХ!$U:$U,'Приложение -2 свод'!AF$6)</f>
        <v>7</v>
      </c>
      <c r="AG18" s="5">
        <f>COUNTIFS(ИСХ!$P:$P,'Приложение -2 свод'!$B18,ИСХ!$U:$U,'Приложение -2 свод'!AG$6)</f>
        <v>1</v>
      </c>
      <c r="AH18" s="5">
        <f>COUNTIFS(ИСХ!$P:$P,'Приложение -2 свод'!$B18,ИСХ!$U:$U,'Приложение -2 свод'!AH$6)</f>
        <v>4</v>
      </c>
      <c r="AI18" s="5">
        <f>COUNTIFS(ИСХ!$P:$P,'Приложение -2 свод'!$B18,ИСХ!$U:$U,'Приложение -2 свод'!AI$6)</f>
        <v>41</v>
      </c>
      <c r="AJ18" s="5">
        <f>COUNTIFS(ИСХ!$P:$P,'Приложение -2 свод'!$B18,ИСХ!$U:$U,'Приложение -2 свод'!AJ$6)</f>
        <v>110</v>
      </c>
      <c r="AK18" s="24">
        <f t="shared" si="8"/>
        <v>0</v>
      </c>
      <c r="AL18" s="25">
        <f t="shared" si="9"/>
        <v>4.5092024539877302</v>
      </c>
      <c r="AM18" s="5">
        <f>COUNTIFS(ИСХ!$P:$P,'Приложение -2 свод'!$B18,ИСХ!$V:$V,'Приложение -2 свод'!AM$6)</f>
        <v>4</v>
      </c>
      <c r="AN18" s="5">
        <f>COUNTIFS(ИСХ!$P:$P,'Приложение -2 свод'!$B18,ИСХ!$V:$V,'Приложение -2 свод'!AN$6)</f>
        <v>2</v>
      </c>
      <c r="AO18" s="5">
        <f>COUNTIFS(ИСХ!$P:$P,'Приложение -2 свод'!$B18,ИСХ!$V:$V,'Приложение -2 свод'!AO$6)</f>
        <v>4</v>
      </c>
      <c r="AP18" s="5">
        <f>COUNTIFS(ИСХ!$P:$P,'Приложение -2 свод'!$B18,ИСХ!$V:$V,'Приложение -2 свод'!AP$6)</f>
        <v>17</v>
      </c>
      <c r="AQ18" s="5">
        <f>COUNTIFS(ИСХ!$P:$P,'Приложение -2 свод'!$B18,ИСХ!$V:$V,'Приложение -2 свод'!AQ$6)</f>
        <v>136</v>
      </c>
      <c r="AR18" s="24">
        <f t="shared" si="10"/>
        <v>0</v>
      </c>
      <c r="AS18" s="25">
        <f t="shared" si="11"/>
        <v>4.7116564417177917</v>
      </c>
      <c r="AT18" s="5">
        <f>COUNTIFS(ИСХ!$P:$P,'Приложение -2 свод'!$B18,ИСХ!$W:$W,'Приложение -2 свод'!AT$6)</f>
        <v>4</v>
      </c>
      <c r="AU18" s="5">
        <f>COUNTIFS(ИСХ!$P:$P,'Приложение -2 свод'!$B18,ИСХ!$W:$W,'Приложение -2 свод'!AU$6)</f>
        <v>4</v>
      </c>
      <c r="AV18" s="5">
        <f>COUNTIFS(ИСХ!$P:$P,'Приложение -2 свод'!$B18,ИСХ!$W:$W,'Приложение -2 свод'!AV$6)</f>
        <v>2</v>
      </c>
      <c r="AW18" s="5">
        <f>COUNTIFS(ИСХ!$P:$P,'Приложение -2 свод'!$B18,ИСХ!$W:$W,'Приложение -2 свод'!AW$6)</f>
        <v>29</v>
      </c>
      <c r="AX18" s="5">
        <f>COUNTIFS(ИСХ!$P:$P,'Приложение -2 свод'!$B18,ИСХ!$W:$W,'Приложение -2 свод'!AX$6)</f>
        <v>123</v>
      </c>
      <c r="AY18" s="24">
        <f t="shared" si="12"/>
        <v>1</v>
      </c>
      <c r="AZ18" s="25">
        <f t="shared" si="13"/>
        <v>4.6234567901234565</v>
      </c>
      <c r="BA18" s="1"/>
      <c r="BB18" s="11"/>
      <c r="BC18" s="11"/>
      <c r="BD18" s="11"/>
      <c r="BE18" s="11"/>
    </row>
    <row r="19" spans="1:57" x14ac:dyDescent="0.25">
      <c r="A19" s="5">
        <v>13</v>
      </c>
      <c r="B19" s="4" t="s">
        <v>32</v>
      </c>
      <c r="C19" s="4">
        <f>COUNTIF(ИСХ!P:P,B19)</f>
        <v>42</v>
      </c>
      <c r="D19" s="5">
        <f>COUNTIFS(ИСХ!$P:$P,'Приложение -2 свод'!$B19,ИСХ!$Q:$Q,'Приложение -2 свод'!D$6)</f>
        <v>9</v>
      </c>
      <c r="E19" s="5">
        <f>COUNTIFS(ИСХ!$P:$P,'Приложение -2 свод'!$B19,ИСХ!$Q:$Q,'Приложение -2 свод'!E$6)</f>
        <v>4</v>
      </c>
      <c r="F19" s="5">
        <f>COUNTIFS(ИСХ!$P:$P,'Приложение -2 свод'!$B19,ИСХ!$Q:$Q,'Приложение -2 свод'!F$6)</f>
        <v>5</v>
      </c>
      <c r="G19" s="5">
        <f>COUNTIFS(ИСХ!$P:$P,'Приложение -2 свод'!$B19,ИСХ!$Q:$Q,'Приложение -2 свод'!G$6)</f>
        <v>5</v>
      </c>
      <c r="H19" s="5">
        <f>COUNTIFS(ИСХ!$P:$P,'Приложение -2 свод'!$B19,ИСХ!$Q:$Q,'Приложение -2 свод'!H$6)</f>
        <v>19</v>
      </c>
      <c r="I19" s="24">
        <f t="shared" si="0"/>
        <v>0</v>
      </c>
      <c r="J19" s="25">
        <f t="shared" si="1"/>
        <v>3.5</v>
      </c>
      <c r="K19" s="5">
        <f>COUNTIFS(ИСХ!$P:$P,'Приложение -2 свод'!$B19,ИСХ!$R:$R,'Приложение -2 свод'!K$6)</f>
        <v>8</v>
      </c>
      <c r="L19" s="5">
        <f>COUNTIFS(ИСХ!$P:$P,'Приложение -2 свод'!$B19,ИСХ!$R:$R,'Приложение -2 свод'!L$6)</f>
        <v>8</v>
      </c>
      <c r="M19" s="5">
        <f>COUNTIFS(ИСХ!$P:$P,'Приложение -2 свод'!$B19,ИСХ!$R:$R,'Приложение -2 свод'!M$6)</f>
        <v>1</v>
      </c>
      <c r="N19" s="5">
        <f>COUNTIFS(ИСХ!$P:$P,'Приложение -2 свод'!$B19,ИСХ!$R:$R,'Приложение -2 свод'!N$6)</f>
        <v>6</v>
      </c>
      <c r="O19" s="5">
        <f>COUNTIFS(ИСХ!$P:$P,'Приложение -2 свод'!$B19,ИСХ!$R:$R,'Приложение -2 свод'!O$6)</f>
        <v>19</v>
      </c>
      <c r="P19" s="24">
        <f t="shared" si="2"/>
        <v>0</v>
      </c>
      <c r="Q19" s="25">
        <f t="shared" si="3"/>
        <v>3.4761904761904763</v>
      </c>
      <c r="R19" s="5">
        <f>COUNTIFS(ИСХ!$P:$P,'Приложение -2 свод'!$B19,ИСХ!$S:$S,'Приложение -2 свод'!R$6)</f>
        <v>7</v>
      </c>
      <c r="S19" s="5">
        <f>COUNTIFS(ИСХ!$P:$P,'Приложение -2 свод'!$B19,ИСХ!$S:$S,'Приложение -2 свод'!S$6)</f>
        <v>5</v>
      </c>
      <c r="T19" s="5">
        <f>COUNTIFS(ИСХ!$P:$P,'Приложение -2 свод'!$B19,ИСХ!$S:$S,'Приложение -2 свод'!T$6)</f>
        <v>2</v>
      </c>
      <c r="U19" s="5">
        <f>COUNTIFS(ИСХ!$P:$P,'Приложение -2 свод'!$B19,ИСХ!$S:$S,'Приложение -2 свод'!U$6)</f>
        <v>7</v>
      </c>
      <c r="V19" s="5">
        <f>COUNTIFS(ИСХ!$P:$P,'Приложение -2 свод'!$B19,ИСХ!$S:$S,'Приложение -2 свод'!V$6)</f>
        <v>21</v>
      </c>
      <c r="W19" s="24">
        <f t="shared" si="4"/>
        <v>0</v>
      </c>
      <c r="X19" s="25">
        <f t="shared" si="5"/>
        <v>3.7142857142857144</v>
      </c>
      <c r="Y19" s="5">
        <f>COUNTIFS(ИСХ!$P:$P,'Приложение -2 свод'!$B19,ИСХ!$T:$T,'Приложение -2 свод'!Y$6)</f>
        <v>11</v>
      </c>
      <c r="Z19" s="5">
        <f>COUNTIFS(ИСХ!$P:$P,'Приложение -2 свод'!$B19,ИСХ!$T:$T,'Приложение -2 свод'!Z$6)</f>
        <v>4</v>
      </c>
      <c r="AA19" s="5">
        <f>COUNTIFS(ИСХ!$P:$P,'Приложение -2 свод'!$B19,ИСХ!$T:$T,'Приложение -2 свод'!AA$6)</f>
        <v>4</v>
      </c>
      <c r="AB19" s="5">
        <f>COUNTIFS(ИСХ!$P:$P,'Приложение -2 свод'!$B19,ИСХ!$T:$T,'Приложение -2 свод'!AB$6)</f>
        <v>5</v>
      </c>
      <c r="AC19" s="5">
        <f>COUNTIFS(ИСХ!$P:$P,'Приложение -2 свод'!$B19,ИСХ!$T:$T,'Приложение -2 свод'!AC$6)</f>
        <v>18</v>
      </c>
      <c r="AD19" s="24">
        <f t="shared" si="6"/>
        <v>0</v>
      </c>
      <c r="AE19" s="25">
        <f t="shared" si="7"/>
        <v>3.3571428571428572</v>
      </c>
      <c r="AF19" s="5">
        <f>COUNTIFS(ИСХ!$P:$P,'Приложение -2 свод'!$B19,ИСХ!$U:$U,'Приложение -2 свод'!AF$6)</f>
        <v>12</v>
      </c>
      <c r="AG19" s="5">
        <f>COUNTIFS(ИСХ!$P:$P,'Приложение -2 свод'!$B19,ИСХ!$U:$U,'Приложение -2 свод'!AG$6)</f>
        <v>4</v>
      </c>
      <c r="AH19" s="5">
        <f>COUNTIFS(ИСХ!$P:$P,'Приложение -2 свод'!$B19,ИСХ!$U:$U,'Приложение -2 свод'!AH$6)</f>
        <v>2</v>
      </c>
      <c r="AI19" s="5">
        <f>COUNTIFS(ИСХ!$P:$P,'Приложение -2 свод'!$B19,ИСХ!$U:$U,'Приложение -2 свод'!AI$6)</f>
        <v>6</v>
      </c>
      <c r="AJ19" s="5">
        <f>COUNTIFS(ИСХ!$P:$P,'Приложение -2 свод'!$B19,ИСХ!$U:$U,'Приложение -2 свод'!AJ$6)</f>
        <v>18</v>
      </c>
      <c r="AK19" s="24">
        <f t="shared" si="8"/>
        <v>0</v>
      </c>
      <c r="AL19" s="25">
        <f t="shared" si="9"/>
        <v>3.3333333333333335</v>
      </c>
      <c r="AM19" s="5">
        <f>COUNTIFS(ИСХ!$P:$P,'Приложение -2 свод'!$B19,ИСХ!$V:$V,'Приложение -2 свод'!AM$6)</f>
        <v>11</v>
      </c>
      <c r="AN19" s="5">
        <f>COUNTIFS(ИСХ!$P:$P,'Приложение -2 свод'!$B19,ИСХ!$V:$V,'Приложение -2 свод'!AN$6)</f>
        <v>2</v>
      </c>
      <c r="AO19" s="5">
        <f>COUNTIFS(ИСХ!$P:$P,'Приложение -2 свод'!$B19,ИСХ!$V:$V,'Приложение -2 свод'!AO$6)</f>
        <v>4</v>
      </c>
      <c r="AP19" s="5">
        <f>COUNTIFS(ИСХ!$P:$P,'Приложение -2 свод'!$B19,ИСХ!$V:$V,'Приложение -2 свод'!AP$6)</f>
        <v>7</v>
      </c>
      <c r="AQ19" s="5">
        <f>COUNTIFS(ИСХ!$P:$P,'Приложение -2 свод'!$B19,ИСХ!$V:$V,'Приложение -2 свод'!AQ$6)</f>
        <v>18</v>
      </c>
      <c r="AR19" s="24">
        <f t="shared" si="10"/>
        <v>0</v>
      </c>
      <c r="AS19" s="25">
        <f t="shared" si="11"/>
        <v>3.4523809523809526</v>
      </c>
      <c r="AT19" s="5">
        <f>COUNTIFS(ИСХ!$P:$P,'Приложение -2 свод'!$B19,ИСХ!$W:$W,'Приложение -2 свод'!AT$6)</f>
        <v>10</v>
      </c>
      <c r="AU19" s="5">
        <f>COUNTIFS(ИСХ!$P:$P,'Приложение -2 свод'!$B19,ИСХ!$W:$W,'Приложение -2 свод'!AU$6)</f>
        <v>5</v>
      </c>
      <c r="AV19" s="5">
        <f>COUNTIFS(ИСХ!$P:$P,'Приложение -2 свод'!$B19,ИСХ!$W:$W,'Приложение -2 свод'!AV$6)</f>
        <v>2</v>
      </c>
      <c r="AW19" s="5">
        <f>COUNTIFS(ИСХ!$P:$P,'Приложение -2 свод'!$B19,ИСХ!$W:$W,'Приложение -2 свод'!AW$6)</f>
        <v>7</v>
      </c>
      <c r="AX19" s="5">
        <f>COUNTIFS(ИСХ!$P:$P,'Приложение -2 свод'!$B19,ИСХ!$W:$W,'Приложение -2 свод'!AX$6)</f>
        <v>18</v>
      </c>
      <c r="AY19" s="24">
        <f t="shared" si="12"/>
        <v>0</v>
      </c>
      <c r="AZ19" s="25">
        <f t="shared" si="13"/>
        <v>3.4285714285714284</v>
      </c>
      <c r="BA19" s="1"/>
      <c r="BB19" s="11"/>
      <c r="BC19" s="11"/>
      <c r="BD19" s="11"/>
      <c r="BE19" s="11"/>
    </row>
    <row r="20" spans="1:57" x14ac:dyDescent="0.25">
      <c r="A20" s="5">
        <v>14</v>
      </c>
      <c r="B20" s="4" t="s">
        <v>33</v>
      </c>
      <c r="C20" s="4">
        <f>COUNTIF(ИСХ!P:P,B20)</f>
        <v>2</v>
      </c>
      <c r="D20" s="5">
        <f>COUNTIFS(ИСХ!$P:$P,'Приложение -2 свод'!$B20,ИСХ!$Q:$Q,'Приложение -2 свод'!D$6)</f>
        <v>0</v>
      </c>
      <c r="E20" s="5">
        <f>COUNTIFS(ИСХ!$P:$P,'Приложение -2 свод'!$B20,ИСХ!$Q:$Q,'Приложение -2 свод'!E$6)</f>
        <v>0</v>
      </c>
      <c r="F20" s="5">
        <f>COUNTIFS(ИСХ!$P:$P,'Приложение -2 свод'!$B20,ИСХ!$Q:$Q,'Приложение -2 свод'!F$6)</f>
        <v>0</v>
      </c>
      <c r="G20" s="5">
        <f>COUNTIFS(ИСХ!$P:$P,'Приложение -2 свод'!$B20,ИСХ!$Q:$Q,'Приложение -2 свод'!G$6)</f>
        <v>0</v>
      </c>
      <c r="H20" s="5">
        <f>COUNTIFS(ИСХ!$P:$P,'Приложение -2 свод'!$B20,ИСХ!$Q:$Q,'Приложение -2 свод'!H$6)</f>
        <v>2</v>
      </c>
      <c r="I20" s="24">
        <f t="shared" si="0"/>
        <v>0</v>
      </c>
      <c r="J20" s="25">
        <f t="shared" si="1"/>
        <v>5</v>
      </c>
      <c r="K20" s="5">
        <f>COUNTIFS(ИСХ!$P:$P,'Приложение -2 свод'!$B20,ИСХ!$R:$R,'Приложение -2 свод'!K$6)</f>
        <v>0</v>
      </c>
      <c r="L20" s="5">
        <f>COUNTIFS(ИСХ!$P:$P,'Приложение -2 свод'!$B20,ИСХ!$R:$R,'Приложение -2 свод'!L$6)</f>
        <v>0</v>
      </c>
      <c r="M20" s="5">
        <f>COUNTIFS(ИСХ!$P:$P,'Приложение -2 свод'!$B20,ИСХ!$R:$R,'Приложение -2 свод'!M$6)</f>
        <v>0</v>
      </c>
      <c r="N20" s="5">
        <f>COUNTIFS(ИСХ!$P:$P,'Приложение -2 свод'!$B20,ИСХ!$R:$R,'Приложение -2 свод'!N$6)</f>
        <v>0</v>
      </c>
      <c r="O20" s="5">
        <f>COUNTIFS(ИСХ!$P:$P,'Приложение -2 свод'!$B20,ИСХ!$R:$R,'Приложение -2 свод'!O$6)</f>
        <v>2</v>
      </c>
      <c r="P20" s="24">
        <f t="shared" si="2"/>
        <v>0</v>
      </c>
      <c r="Q20" s="25">
        <f t="shared" si="3"/>
        <v>5</v>
      </c>
      <c r="R20" s="5">
        <f>COUNTIFS(ИСХ!$P:$P,'Приложение -2 свод'!$B20,ИСХ!$S:$S,'Приложение -2 свод'!R$6)</f>
        <v>0</v>
      </c>
      <c r="S20" s="5">
        <f>COUNTIFS(ИСХ!$P:$P,'Приложение -2 свод'!$B20,ИСХ!$S:$S,'Приложение -2 свод'!S$6)</f>
        <v>0</v>
      </c>
      <c r="T20" s="5">
        <f>COUNTIFS(ИСХ!$P:$P,'Приложение -2 свод'!$B20,ИСХ!$S:$S,'Приложение -2 свод'!T$6)</f>
        <v>0</v>
      </c>
      <c r="U20" s="5">
        <f>COUNTIFS(ИСХ!$P:$P,'Приложение -2 свод'!$B20,ИСХ!$S:$S,'Приложение -2 свод'!U$6)</f>
        <v>0</v>
      </c>
      <c r="V20" s="5">
        <f>COUNTIFS(ИСХ!$P:$P,'Приложение -2 свод'!$B20,ИСХ!$S:$S,'Приложение -2 свод'!V$6)</f>
        <v>2</v>
      </c>
      <c r="W20" s="24">
        <f t="shared" si="4"/>
        <v>0</v>
      </c>
      <c r="X20" s="25">
        <f t="shared" si="5"/>
        <v>5</v>
      </c>
      <c r="Y20" s="5">
        <f>COUNTIFS(ИСХ!$P:$P,'Приложение -2 свод'!$B20,ИСХ!$T:$T,'Приложение -2 свод'!Y$6)</f>
        <v>0</v>
      </c>
      <c r="Z20" s="5">
        <f>COUNTIFS(ИСХ!$P:$P,'Приложение -2 свод'!$B20,ИСХ!$T:$T,'Приложение -2 свод'!Z$6)</f>
        <v>0</v>
      </c>
      <c r="AA20" s="5">
        <f>COUNTIFS(ИСХ!$P:$P,'Приложение -2 свод'!$B20,ИСХ!$T:$T,'Приложение -2 свод'!AA$6)</f>
        <v>0</v>
      </c>
      <c r="AB20" s="5">
        <f>COUNTIFS(ИСХ!$P:$P,'Приложение -2 свод'!$B20,ИСХ!$T:$T,'Приложение -2 свод'!AB$6)</f>
        <v>0</v>
      </c>
      <c r="AC20" s="5">
        <f>COUNTIFS(ИСХ!$P:$P,'Приложение -2 свод'!$B20,ИСХ!$T:$T,'Приложение -2 свод'!AC$6)</f>
        <v>2</v>
      </c>
      <c r="AD20" s="24">
        <f t="shared" si="6"/>
        <v>0</v>
      </c>
      <c r="AE20" s="25">
        <f t="shared" si="7"/>
        <v>5</v>
      </c>
      <c r="AF20" s="5">
        <f>COUNTIFS(ИСХ!$P:$P,'Приложение -2 свод'!$B20,ИСХ!$U:$U,'Приложение -2 свод'!AF$6)</f>
        <v>0</v>
      </c>
      <c r="AG20" s="5">
        <f>COUNTIFS(ИСХ!$P:$P,'Приложение -2 свод'!$B20,ИСХ!$U:$U,'Приложение -2 свод'!AG$6)</f>
        <v>0</v>
      </c>
      <c r="AH20" s="5">
        <f>COUNTIFS(ИСХ!$P:$P,'Приложение -2 свод'!$B20,ИСХ!$U:$U,'Приложение -2 свод'!AH$6)</f>
        <v>0</v>
      </c>
      <c r="AI20" s="5">
        <f>COUNTIFS(ИСХ!$P:$P,'Приложение -2 свод'!$B20,ИСХ!$U:$U,'Приложение -2 свод'!AI$6)</f>
        <v>0</v>
      </c>
      <c r="AJ20" s="5">
        <f>COUNTIFS(ИСХ!$P:$P,'Приложение -2 свод'!$B20,ИСХ!$U:$U,'Приложение -2 свод'!AJ$6)</f>
        <v>2</v>
      </c>
      <c r="AK20" s="24">
        <f t="shared" si="8"/>
        <v>0</v>
      </c>
      <c r="AL20" s="25">
        <f t="shared" si="9"/>
        <v>5</v>
      </c>
      <c r="AM20" s="5">
        <f>COUNTIFS(ИСХ!$P:$P,'Приложение -2 свод'!$B20,ИСХ!$V:$V,'Приложение -2 свод'!AM$6)</f>
        <v>0</v>
      </c>
      <c r="AN20" s="5">
        <f>COUNTIFS(ИСХ!$P:$P,'Приложение -2 свод'!$B20,ИСХ!$V:$V,'Приложение -2 свод'!AN$6)</f>
        <v>0</v>
      </c>
      <c r="AO20" s="5">
        <f>COUNTIFS(ИСХ!$P:$P,'Приложение -2 свод'!$B20,ИСХ!$V:$V,'Приложение -2 свод'!AO$6)</f>
        <v>0</v>
      </c>
      <c r="AP20" s="5">
        <f>COUNTIFS(ИСХ!$P:$P,'Приложение -2 свод'!$B20,ИСХ!$V:$V,'Приложение -2 свод'!AP$6)</f>
        <v>0</v>
      </c>
      <c r="AQ20" s="5">
        <f>COUNTIFS(ИСХ!$P:$P,'Приложение -2 свод'!$B20,ИСХ!$V:$V,'Приложение -2 свод'!AQ$6)</f>
        <v>2</v>
      </c>
      <c r="AR20" s="24">
        <f t="shared" si="10"/>
        <v>0</v>
      </c>
      <c r="AS20" s="25">
        <f t="shared" si="11"/>
        <v>5</v>
      </c>
      <c r="AT20" s="5">
        <f>COUNTIFS(ИСХ!$P:$P,'Приложение -2 свод'!$B20,ИСХ!$W:$W,'Приложение -2 свод'!AT$6)</f>
        <v>0</v>
      </c>
      <c r="AU20" s="5">
        <f>COUNTIFS(ИСХ!$P:$P,'Приложение -2 свод'!$B20,ИСХ!$W:$W,'Приложение -2 свод'!AU$6)</f>
        <v>0</v>
      </c>
      <c r="AV20" s="5">
        <f>COUNTIFS(ИСХ!$P:$P,'Приложение -2 свод'!$B20,ИСХ!$W:$W,'Приложение -2 свод'!AV$6)</f>
        <v>0</v>
      </c>
      <c r="AW20" s="5">
        <f>COUNTIFS(ИСХ!$P:$P,'Приложение -2 свод'!$B20,ИСХ!$W:$W,'Приложение -2 свод'!AW$6)</f>
        <v>0</v>
      </c>
      <c r="AX20" s="5">
        <f>COUNTIFS(ИСХ!$P:$P,'Приложение -2 свод'!$B20,ИСХ!$W:$W,'Приложение -2 свод'!AX$6)</f>
        <v>2</v>
      </c>
      <c r="AY20" s="24">
        <f t="shared" si="12"/>
        <v>0</v>
      </c>
      <c r="AZ20" s="25">
        <f t="shared" si="13"/>
        <v>5</v>
      </c>
      <c r="BA20" s="1"/>
      <c r="BB20" s="11"/>
      <c r="BC20" s="11"/>
      <c r="BD20" s="11"/>
      <c r="BE20" s="11"/>
    </row>
    <row r="21" spans="1:57" x14ac:dyDescent="0.25">
      <c r="A21" s="5">
        <v>15</v>
      </c>
      <c r="B21" s="4" t="s">
        <v>34</v>
      </c>
      <c r="C21" s="4">
        <f>COUNTIF(ИСХ!P:P,B21)</f>
        <v>10</v>
      </c>
      <c r="D21" s="5">
        <f>COUNTIFS(ИСХ!$P:$P,'Приложение -2 свод'!$B21,ИСХ!$Q:$Q,'Приложение -2 свод'!D$6)</f>
        <v>0</v>
      </c>
      <c r="E21" s="5">
        <f>COUNTIFS(ИСХ!$P:$P,'Приложение -2 свод'!$B21,ИСХ!$Q:$Q,'Приложение -2 свод'!E$6)</f>
        <v>0</v>
      </c>
      <c r="F21" s="5">
        <f>COUNTIFS(ИСХ!$P:$P,'Приложение -2 свод'!$B21,ИСХ!$Q:$Q,'Приложение -2 свод'!F$6)</f>
        <v>1</v>
      </c>
      <c r="G21" s="5">
        <f>COUNTIFS(ИСХ!$P:$P,'Приложение -2 свод'!$B21,ИСХ!$Q:$Q,'Приложение -2 свод'!G$6)</f>
        <v>3</v>
      </c>
      <c r="H21" s="5">
        <f>COUNTIFS(ИСХ!$P:$P,'Приложение -2 свод'!$B21,ИСХ!$Q:$Q,'Приложение -2 свод'!H$6)</f>
        <v>6</v>
      </c>
      <c r="I21" s="24">
        <f t="shared" si="0"/>
        <v>0</v>
      </c>
      <c r="J21" s="25">
        <f t="shared" si="1"/>
        <v>4.5</v>
      </c>
      <c r="K21" s="5">
        <f>COUNTIFS(ИСХ!$P:$P,'Приложение -2 свод'!$B21,ИСХ!$R:$R,'Приложение -2 свод'!K$6)</f>
        <v>0</v>
      </c>
      <c r="L21" s="5">
        <f>COUNTIFS(ИСХ!$P:$P,'Приложение -2 свод'!$B21,ИСХ!$R:$R,'Приложение -2 свод'!L$6)</f>
        <v>0</v>
      </c>
      <c r="M21" s="5">
        <f>COUNTIFS(ИСХ!$P:$P,'Приложение -2 свод'!$B21,ИСХ!$R:$R,'Приложение -2 свод'!M$6)</f>
        <v>2</v>
      </c>
      <c r="N21" s="5">
        <f>COUNTIFS(ИСХ!$P:$P,'Приложение -2 свод'!$B21,ИСХ!$R:$R,'Приложение -2 свод'!N$6)</f>
        <v>2</v>
      </c>
      <c r="O21" s="5">
        <f>COUNTIFS(ИСХ!$P:$P,'Приложение -2 свод'!$B21,ИСХ!$R:$R,'Приложение -2 свод'!O$6)</f>
        <v>6</v>
      </c>
      <c r="P21" s="24">
        <f t="shared" si="2"/>
        <v>0</v>
      </c>
      <c r="Q21" s="25">
        <f t="shared" si="3"/>
        <v>4.4000000000000004</v>
      </c>
      <c r="R21" s="5">
        <f>COUNTIFS(ИСХ!$P:$P,'Приложение -2 свод'!$B21,ИСХ!$S:$S,'Приложение -2 свод'!R$6)</f>
        <v>2</v>
      </c>
      <c r="S21" s="5">
        <f>COUNTIFS(ИСХ!$P:$P,'Приложение -2 свод'!$B21,ИСХ!$S:$S,'Приложение -2 свод'!S$6)</f>
        <v>0</v>
      </c>
      <c r="T21" s="5">
        <f>COUNTIFS(ИСХ!$P:$P,'Приложение -2 свод'!$B21,ИСХ!$S:$S,'Приложение -2 свод'!T$6)</f>
        <v>3</v>
      </c>
      <c r="U21" s="5">
        <f>COUNTIFS(ИСХ!$P:$P,'Приложение -2 свод'!$B21,ИСХ!$S:$S,'Приложение -2 свод'!U$6)</f>
        <v>1</v>
      </c>
      <c r="V21" s="5">
        <f>COUNTIFS(ИСХ!$P:$P,'Приложение -2 свод'!$B21,ИСХ!$S:$S,'Приложение -2 свод'!V$6)</f>
        <v>4</v>
      </c>
      <c r="W21" s="24">
        <f t="shared" si="4"/>
        <v>0</v>
      </c>
      <c r="X21" s="25">
        <f t="shared" si="5"/>
        <v>3.5</v>
      </c>
      <c r="Y21" s="5">
        <f>COUNTIFS(ИСХ!$P:$P,'Приложение -2 свод'!$B21,ИСХ!$T:$T,'Приложение -2 свод'!Y$6)</f>
        <v>1</v>
      </c>
      <c r="Z21" s="5">
        <f>COUNTIFS(ИСХ!$P:$P,'Приложение -2 свод'!$B21,ИСХ!$T:$T,'Приложение -2 свод'!Z$6)</f>
        <v>1</v>
      </c>
      <c r="AA21" s="5">
        <f>COUNTIFS(ИСХ!$P:$P,'Приложение -2 свод'!$B21,ИСХ!$T:$T,'Приложение -2 свод'!AA$6)</f>
        <v>1</v>
      </c>
      <c r="AB21" s="5">
        <f>COUNTIFS(ИСХ!$P:$P,'Приложение -2 свод'!$B21,ИСХ!$T:$T,'Приложение -2 свод'!AB$6)</f>
        <v>2</v>
      </c>
      <c r="AC21" s="5">
        <f>COUNTIFS(ИСХ!$P:$P,'Приложение -2 свод'!$B21,ИСХ!$T:$T,'Приложение -2 свод'!AC$6)</f>
        <v>5</v>
      </c>
      <c r="AD21" s="24">
        <f t="shared" si="6"/>
        <v>0</v>
      </c>
      <c r="AE21" s="25">
        <f t="shared" si="7"/>
        <v>3.9</v>
      </c>
      <c r="AF21" s="5">
        <f>COUNTIFS(ИСХ!$P:$P,'Приложение -2 свод'!$B21,ИСХ!$U:$U,'Приложение -2 свод'!AF$6)</f>
        <v>0</v>
      </c>
      <c r="AG21" s="5">
        <f>COUNTIFS(ИСХ!$P:$P,'Приложение -2 свод'!$B21,ИСХ!$U:$U,'Приложение -2 свод'!AG$6)</f>
        <v>2</v>
      </c>
      <c r="AH21" s="5">
        <f>COUNTIFS(ИСХ!$P:$P,'Приложение -2 свод'!$B21,ИСХ!$U:$U,'Приложение -2 свод'!AH$6)</f>
        <v>3</v>
      </c>
      <c r="AI21" s="5">
        <f>COUNTIFS(ИСХ!$P:$P,'Приложение -2 свод'!$B21,ИСХ!$U:$U,'Приложение -2 свод'!AI$6)</f>
        <v>2</v>
      </c>
      <c r="AJ21" s="5">
        <f>COUNTIFS(ИСХ!$P:$P,'Приложение -2 свод'!$B21,ИСХ!$U:$U,'Приложение -2 свод'!AJ$6)</f>
        <v>3</v>
      </c>
      <c r="AK21" s="24">
        <f t="shared" si="8"/>
        <v>0</v>
      </c>
      <c r="AL21" s="25">
        <f t="shared" si="9"/>
        <v>3.6</v>
      </c>
      <c r="AM21" s="5">
        <f>COUNTIFS(ИСХ!$P:$P,'Приложение -2 свод'!$B21,ИСХ!$V:$V,'Приложение -2 свод'!AM$6)</f>
        <v>0</v>
      </c>
      <c r="AN21" s="5">
        <f>COUNTIFS(ИСХ!$P:$P,'Приложение -2 свод'!$B21,ИСХ!$V:$V,'Приложение -2 свод'!AN$6)</f>
        <v>2</v>
      </c>
      <c r="AO21" s="5">
        <f>COUNTIFS(ИСХ!$P:$P,'Приложение -2 свод'!$B21,ИСХ!$V:$V,'Приложение -2 свод'!AO$6)</f>
        <v>1</v>
      </c>
      <c r="AP21" s="5">
        <f>COUNTIFS(ИСХ!$P:$P,'Приложение -2 свод'!$B21,ИСХ!$V:$V,'Приложение -2 свод'!AP$6)</f>
        <v>2</v>
      </c>
      <c r="AQ21" s="5">
        <f>COUNTIFS(ИСХ!$P:$P,'Приложение -2 свод'!$B21,ИСХ!$V:$V,'Приложение -2 свод'!AQ$6)</f>
        <v>5</v>
      </c>
      <c r="AR21" s="24">
        <f t="shared" si="10"/>
        <v>0</v>
      </c>
      <c r="AS21" s="25">
        <f t="shared" si="11"/>
        <v>4</v>
      </c>
      <c r="AT21" s="5">
        <f>COUNTIFS(ИСХ!$P:$P,'Приложение -2 свод'!$B21,ИСХ!$W:$W,'Приложение -2 свод'!AT$6)</f>
        <v>1</v>
      </c>
      <c r="AU21" s="5">
        <f>COUNTIFS(ИСХ!$P:$P,'Приложение -2 свод'!$B21,ИСХ!$W:$W,'Приложение -2 свод'!AU$6)</f>
        <v>0</v>
      </c>
      <c r="AV21" s="5">
        <f>COUNTIFS(ИСХ!$P:$P,'Приложение -2 свод'!$B21,ИСХ!$W:$W,'Приложение -2 свод'!AV$6)</f>
        <v>3</v>
      </c>
      <c r="AW21" s="5">
        <f>COUNTIFS(ИСХ!$P:$P,'Приложение -2 свод'!$B21,ИСХ!$W:$W,'Приложение -2 свод'!AW$6)</f>
        <v>2</v>
      </c>
      <c r="AX21" s="5">
        <f>COUNTIFS(ИСХ!$P:$P,'Приложение -2 свод'!$B21,ИСХ!$W:$W,'Приложение -2 свод'!AX$6)</f>
        <v>4</v>
      </c>
      <c r="AY21" s="24">
        <f t="shared" si="12"/>
        <v>0</v>
      </c>
      <c r="AZ21" s="25">
        <f t="shared" si="13"/>
        <v>3.8</v>
      </c>
      <c r="BA21" s="1"/>
      <c r="BB21" s="11"/>
      <c r="BC21" s="11"/>
      <c r="BD21" s="11"/>
      <c r="BE21" s="11"/>
    </row>
    <row r="22" spans="1:57" x14ac:dyDescent="0.25">
      <c r="A22" s="5">
        <v>16</v>
      </c>
      <c r="B22" s="4" t="s">
        <v>35</v>
      </c>
      <c r="C22" s="4">
        <f>COUNTIF(ИСХ!P:P,B22)</f>
        <v>26</v>
      </c>
      <c r="D22" s="5">
        <f>COUNTIFS(ИСХ!$P:$P,'Приложение -2 свод'!$B22,ИСХ!$Q:$Q,'Приложение -2 свод'!D$6)</f>
        <v>3</v>
      </c>
      <c r="E22" s="5">
        <f>COUNTIFS(ИСХ!$P:$P,'Приложение -2 свод'!$B22,ИСХ!$Q:$Q,'Приложение -2 свод'!E$6)</f>
        <v>2</v>
      </c>
      <c r="F22" s="5">
        <f>COUNTIFS(ИСХ!$P:$P,'Приложение -2 свод'!$B22,ИСХ!$Q:$Q,'Приложение -2 свод'!F$6)</f>
        <v>4</v>
      </c>
      <c r="G22" s="5">
        <f>COUNTIFS(ИСХ!$P:$P,'Приложение -2 свод'!$B22,ИСХ!$Q:$Q,'Приложение -2 свод'!G$6)</f>
        <v>6</v>
      </c>
      <c r="H22" s="5">
        <f>COUNTIFS(ИСХ!$P:$P,'Приложение -2 свод'!$B22,ИСХ!$Q:$Q,'Приложение -2 свод'!H$6)</f>
        <v>11</v>
      </c>
      <c r="I22" s="24">
        <f t="shared" si="0"/>
        <v>0</v>
      </c>
      <c r="J22" s="25">
        <f t="shared" si="1"/>
        <v>3.7692307692307692</v>
      </c>
      <c r="K22" s="5">
        <f>COUNTIFS(ИСХ!$P:$P,'Приложение -2 свод'!$B22,ИСХ!$R:$R,'Приложение -2 свод'!K$6)</f>
        <v>3</v>
      </c>
      <c r="L22" s="5">
        <f>COUNTIFS(ИСХ!$P:$P,'Приложение -2 свод'!$B22,ИСХ!$R:$R,'Приложение -2 свод'!L$6)</f>
        <v>1</v>
      </c>
      <c r="M22" s="5">
        <f>COUNTIFS(ИСХ!$P:$P,'Приложение -2 свод'!$B22,ИСХ!$R:$R,'Приложение -2 свод'!M$6)</f>
        <v>5</v>
      </c>
      <c r="N22" s="5">
        <f>COUNTIFS(ИСХ!$P:$P,'Приложение -2 свод'!$B22,ИСХ!$R:$R,'Приложение -2 свод'!N$6)</f>
        <v>11</v>
      </c>
      <c r="O22" s="5">
        <f>COUNTIFS(ИСХ!$P:$P,'Приложение -2 свод'!$B22,ИСХ!$R:$R,'Приложение -2 свод'!O$6)</f>
        <v>6</v>
      </c>
      <c r="P22" s="24">
        <f t="shared" si="2"/>
        <v>0</v>
      </c>
      <c r="Q22" s="25">
        <f t="shared" si="3"/>
        <v>3.6153846153846154</v>
      </c>
      <c r="R22" s="5">
        <f>COUNTIFS(ИСХ!$P:$P,'Приложение -2 свод'!$B22,ИСХ!$S:$S,'Приложение -2 свод'!R$6)</f>
        <v>7</v>
      </c>
      <c r="S22" s="5">
        <f>COUNTIFS(ИСХ!$P:$P,'Приложение -2 свод'!$B22,ИСХ!$S:$S,'Приложение -2 свод'!S$6)</f>
        <v>2</v>
      </c>
      <c r="T22" s="5">
        <f>COUNTIFS(ИСХ!$P:$P,'Приложение -2 свод'!$B22,ИСХ!$S:$S,'Приложение -2 свод'!T$6)</f>
        <v>3</v>
      </c>
      <c r="U22" s="5">
        <f>COUNTIFS(ИСХ!$P:$P,'Приложение -2 свод'!$B22,ИСХ!$S:$S,'Приложение -2 свод'!U$6)</f>
        <v>7</v>
      </c>
      <c r="V22" s="5">
        <f>COUNTIFS(ИСХ!$P:$P,'Приложение -2 свод'!$B22,ИСХ!$S:$S,'Приложение -2 свод'!V$6)</f>
        <v>7</v>
      </c>
      <c r="W22" s="24">
        <f t="shared" si="4"/>
        <v>0</v>
      </c>
      <c r="X22" s="25">
        <f t="shared" si="5"/>
        <v>3.1923076923076925</v>
      </c>
      <c r="Y22" s="5">
        <f>COUNTIFS(ИСХ!$P:$P,'Приложение -2 свод'!$B22,ИСХ!$T:$T,'Приложение -2 свод'!Y$6)</f>
        <v>4</v>
      </c>
      <c r="Z22" s="5">
        <f>COUNTIFS(ИСХ!$P:$P,'Приложение -2 свод'!$B22,ИСХ!$T:$T,'Приложение -2 свод'!Z$6)</f>
        <v>4</v>
      </c>
      <c r="AA22" s="5">
        <f>COUNTIFS(ИСХ!$P:$P,'Приложение -2 свод'!$B22,ИСХ!$T:$T,'Приложение -2 свод'!AA$6)</f>
        <v>5</v>
      </c>
      <c r="AB22" s="5">
        <f>COUNTIFS(ИСХ!$P:$P,'Приложение -2 свод'!$B22,ИСХ!$T:$T,'Приложение -2 свод'!AB$6)</f>
        <v>5</v>
      </c>
      <c r="AC22" s="5">
        <f>COUNTIFS(ИСХ!$P:$P,'Приложение -2 свод'!$B22,ИСХ!$T:$T,'Приложение -2 свод'!AC$6)</f>
        <v>8</v>
      </c>
      <c r="AD22" s="24">
        <f t="shared" si="6"/>
        <v>0</v>
      </c>
      <c r="AE22" s="25">
        <f t="shared" si="7"/>
        <v>3.3461538461538463</v>
      </c>
      <c r="AF22" s="5">
        <f>COUNTIFS(ИСХ!$P:$P,'Приложение -2 свод'!$B22,ИСХ!$U:$U,'Приложение -2 свод'!AF$6)</f>
        <v>7</v>
      </c>
      <c r="AG22" s="5">
        <f>COUNTIFS(ИСХ!$P:$P,'Приложение -2 свод'!$B22,ИСХ!$U:$U,'Приложение -2 свод'!AG$6)</f>
        <v>4</v>
      </c>
      <c r="AH22" s="5">
        <f>COUNTIFS(ИСХ!$P:$P,'Приложение -2 свод'!$B22,ИСХ!$U:$U,'Приложение -2 свод'!AH$6)</f>
        <v>5</v>
      </c>
      <c r="AI22" s="5">
        <f>COUNTIFS(ИСХ!$P:$P,'Приложение -2 свод'!$B22,ИСХ!$U:$U,'Приложение -2 свод'!AI$6)</f>
        <v>5</v>
      </c>
      <c r="AJ22" s="5">
        <f>COUNTIFS(ИСХ!$P:$P,'Приложение -2 свод'!$B22,ИСХ!$U:$U,'Приложение -2 свод'!AJ$6)</f>
        <v>5</v>
      </c>
      <c r="AK22" s="24">
        <f t="shared" si="8"/>
        <v>0</v>
      </c>
      <c r="AL22" s="25">
        <f t="shared" si="9"/>
        <v>2.8846153846153846</v>
      </c>
      <c r="AM22" s="5">
        <f>COUNTIFS(ИСХ!$P:$P,'Приложение -2 свод'!$B22,ИСХ!$V:$V,'Приложение -2 свод'!AM$6)</f>
        <v>5</v>
      </c>
      <c r="AN22" s="5">
        <f>COUNTIFS(ИСХ!$P:$P,'Приложение -2 свод'!$B22,ИСХ!$V:$V,'Приложение -2 свод'!AN$6)</f>
        <v>0</v>
      </c>
      <c r="AO22" s="5">
        <f>COUNTIFS(ИСХ!$P:$P,'Приложение -2 свод'!$B22,ИСХ!$V:$V,'Приложение -2 свод'!AO$6)</f>
        <v>3</v>
      </c>
      <c r="AP22" s="5">
        <f>COUNTIFS(ИСХ!$P:$P,'Приложение -2 свод'!$B22,ИСХ!$V:$V,'Приложение -2 свод'!AP$6)</f>
        <v>7</v>
      </c>
      <c r="AQ22" s="5">
        <f>COUNTIFS(ИСХ!$P:$P,'Приложение -2 свод'!$B22,ИСХ!$V:$V,'Приложение -2 свод'!AQ$6)</f>
        <v>11</v>
      </c>
      <c r="AR22" s="24">
        <f t="shared" si="10"/>
        <v>0</v>
      </c>
      <c r="AS22" s="25">
        <f t="shared" si="11"/>
        <v>3.7307692307692308</v>
      </c>
      <c r="AT22" s="5">
        <f>COUNTIFS(ИСХ!$P:$P,'Приложение -2 свод'!$B22,ИСХ!$W:$W,'Приложение -2 свод'!AT$6)</f>
        <v>2</v>
      </c>
      <c r="AU22" s="5">
        <f>COUNTIFS(ИСХ!$P:$P,'Приложение -2 свод'!$B22,ИСХ!$W:$W,'Приложение -2 свод'!AU$6)</f>
        <v>6</v>
      </c>
      <c r="AV22" s="5">
        <f>COUNTIFS(ИСХ!$P:$P,'Приложение -2 свод'!$B22,ИСХ!$W:$W,'Приложение -2 свод'!AV$6)</f>
        <v>2</v>
      </c>
      <c r="AW22" s="5">
        <f>COUNTIFS(ИСХ!$P:$P,'Приложение -2 свод'!$B22,ИСХ!$W:$W,'Приложение -2 свод'!AW$6)</f>
        <v>10</v>
      </c>
      <c r="AX22" s="5">
        <f>COUNTIFS(ИСХ!$P:$P,'Приложение -2 свод'!$B22,ИСХ!$W:$W,'Приложение -2 свод'!AX$6)</f>
        <v>6</v>
      </c>
      <c r="AY22" s="24">
        <f t="shared" si="12"/>
        <v>0</v>
      </c>
      <c r="AZ22" s="25">
        <f t="shared" si="13"/>
        <v>3.4615384615384617</v>
      </c>
      <c r="BA22" s="1"/>
      <c r="BB22" s="11"/>
      <c r="BC22" s="11"/>
      <c r="BD22" s="11"/>
      <c r="BE22" s="11"/>
    </row>
    <row r="23" spans="1:57" x14ac:dyDescent="0.25">
      <c r="A23" s="5">
        <v>17</v>
      </c>
      <c r="B23" s="4" t="s">
        <v>36</v>
      </c>
      <c r="C23" s="4">
        <f>COUNTIF(ИСХ!P:P,B23)</f>
        <v>3</v>
      </c>
      <c r="D23" s="5">
        <f>COUNTIFS(ИСХ!$P:$P,'Приложение -2 свод'!$B23,ИСХ!$Q:$Q,'Приложение -2 свод'!D$6)</f>
        <v>0</v>
      </c>
      <c r="E23" s="5">
        <f>COUNTIFS(ИСХ!$P:$P,'Приложение -2 свод'!$B23,ИСХ!$Q:$Q,'Приложение -2 свод'!E$6)</f>
        <v>0</v>
      </c>
      <c r="F23" s="5">
        <f>COUNTIFS(ИСХ!$P:$P,'Приложение -2 свод'!$B23,ИСХ!$Q:$Q,'Приложение -2 свод'!F$6)</f>
        <v>0</v>
      </c>
      <c r="G23" s="5">
        <f>COUNTIFS(ИСХ!$P:$P,'Приложение -2 свод'!$B23,ИСХ!$Q:$Q,'Приложение -2 свод'!G$6)</f>
        <v>0</v>
      </c>
      <c r="H23" s="5">
        <f>COUNTIFS(ИСХ!$P:$P,'Приложение -2 свод'!$B23,ИСХ!$Q:$Q,'Приложение -2 свод'!H$6)</f>
        <v>3</v>
      </c>
      <c r="I23" s="24">
        <f t="shared" si="0"/>
        <v>0</v>
      </c>
      <c r="J23" s="25">
        <f t="shared" si="1"/>
        <v>5</v>
      </c>
      <c r="K23" s="5">
        <f>COUNTIFS(ИСХ!$P:$P,'Приложение -2 свод'!$B23,ИСХ!$R:$R,'Приложение -2 свод'!K$6)</f>
        <v>0</v>
      </c>
      <c r="L23" s="5">
        <f>COUNTIFS(ИСХ!$P:$P,'Приложение -2 свод'!$B23,ИСХ!$R:$R,'Приложение -2 свод'!L$6)</f>
        <v>0</v>
      </c>
      <c r="M23" s="5">
        <f>COUNTIFS(ИСХ!$P:$P,'Приложение -2 свод'!$B23,ИСХ!$R:$R,'Приложение -2 свод'!M$6)</f>
        <v>0</v>
      </c>
      <c r="N23" s="5">
        <f>COUNTIFS(ИСХ!$P:$P,'Приложение -2 свод'!$B23,ИСХ!$R:$R,'Приложение -2 свод'!N$6)</f>
        <v>0</v>
      </c>
      <c r="O23" s="5">
        <f>COUNTIFS(ИСХ!$P:$P,'Приложение -2 свод'!$B23,ИСХ!$R:$R,'Приложение -2 свод'!O$6)</f>
        <v>3</v>
      </c>
      <c r="P23" s="24">
        <f t="shared" si="2"/>
        <v>0</v>
      </c>
      <c r="Q23" s="25">
        <f t="shared" si="3"/>
        <v>5</v>
      </c>
      <c r="R23" s="5">
        <f>COUNTIFS(ИСХ!$P:$P,'Приложение -2 свод'!$B23,ИСХ!$S:$S,'Приложение -2 свод'!R$6)</f>
        <v>0</v>
      </c>
      <c r="S23" s="5">
        <f>COUNTIFS(ИСХ!$P:$P,'Приложение -2 свод'!$B23,ИСХ!$S:$S,'Приложение -2 свод'!S$6)</f>
        <v>0</v>
      </c>
      <c r="T23" s="5">
        <f>COUNTIFS(ИСХ!$P:$P,'Приложение -2 свод'!$B23,ИСХ!$S:$S,'Приложение -2 свод'!T$6)</f>
        <v>0</v>
      </c>
      <c r="U23" s="5">
        <f>COUNTIFS(ИСХ!$P:$P,'Приложение -2 свод'!$B23,ИСХ!$S:$S,'Приложение -2 свод'!U$6)</f>
        <v>0</v>
      </c>
      <c r="V23" s="5">
        <f>COUNTIFS(ИСХ!$P:$P,'Приложение -2 свод'!$B23,ИСХ!$S:$S,'Приложение -2 свод'!V$6)</f>
        <v>3</v>
      </c>
      <c r="W23" s="24">
        <f t="shared" si="4"/>
        <v>0</v>
      </c>
      <c r="X23" s="25">
        <f t="shared" si="5"/>
        <v>5</v>
      </c>
      <c r="Y23" s="5">
        <f>COUNTIFS(ИСХ!$P:$P,'Приложение -2 свод'!$B23,ИСХ!$T:$T,'Приложение -2 свод'!Y$6)</f>
        <v>0</v>
      </c>
      <c r="Z23" s="5">
        <f>COUNTIFS(ИСХ!$P:$P,'Приложение -2 свод'!$B23,ИСХ!$T:$T,'Приложение -2 свод'!Z$6)</f>
        <v>0</v>
      </c>
      <c r="AA23" s="5">
        <f>COUNTIFS(ИСХ!$P:$P,'Приложение -2 свод'!$B23,ИСХ!$T:$T,'Приложение -2 свод'!AA$6)</f>
        <v>0</v>
      </c>
      <c r="AB23" s="5">
        <f>COUNTIFS(ИСХ!$P:$P,'Приложение -2 свод'!$B23,ИСХ!$T:$T,'Приложение -2 свод'!AB$6)</f>
        <v>0</v>
      </c>
      <c r="AC23" s="5">
        <f>COUNTIFS(ИСХ!$P:$P,'Приложение -2 свод'!$B23,ИСХ!$T:$T,'Приложение -2 свод'!AC$6)</f>
        <v>3</v>
      </c>
      <c r="AD23" s="24">
        <f t="shared" si="6"/>
        <v>0</v>
      </c>
      <c r="AE23" s="25">
        <f t="shared" si="7"/>
        <v>5</v>
      </c>
      <c r="AF23" s="5">
        <f>COUNTIFS(ИСХ!$P:$P,'Приложение -2 свод'!$B23,ИСХ!$U:$U,'Приложение -2 свод'!AF$6)</f>
        <v>0</v>
      </c>
      <c r="AG23" s="5">
        <f>COUNTIFS(ИСХ!$P:$P,'Приложение -2 свод'!$B23,ИСХ!$U:$U,'Приложение -2 свод'!AG$6)</f>
        <v>0</v>
      </c>
      <c r="AH23" s="5">
        <f>COUNTIFS(ИСХ!$P:$P,'Приложение -2 свод'!$B23,ИСХ!$U:$U,'Приложение -2 свод'!AH$6)</f>
        <v>0</v>
      </c>
      <c r="AI23" s="5">
        <f>COUNTIFS(ИСХ!$P:$P,'Приложение -2 свод'!$B23,ИСХ!$U:$U,'Приложение -2 свод'!AI$6)</f>
        <v>0</v>
      </c>
      <c r="AJ23" s="5">
        <f>COUNTIFS(ИСХ!$P:$P,'Приложение -2 свод'!$B23,ИСХ!$U:$U,'Приложение -2 свод'!AJ$6)</f>
        <v>3</v>
      </c>
      <c r="AK23" s="24">
        <f t="shared" si="8"/>
        <v>0</v>
      </c>
      <c r="AL23" s="25">
        <f t="shared" si="9"/>
        <v>5</v>
      </c>
      <c r="AM23" s="5">
        <f>COUNTIFS(ИСХ!$P:$P,'Приложение -2 свод'!$B23,ИСХ!$V:$V,'Приложение -2 свод'!AM$6)</f>
        <v>0</v>
      </c>
      <c r="AN23" s="5">
        <f>COUNTIFS(ИСХ!$P:$P,'Приложение -2 свод'!$B23,ИСХ!$V:$V,'Приложение -2 свод'!AN$6)</f>
        <v>0</v>
      </c>
      <c r="AO23" s="5">
        <f>COUNTIFS(ИСХ!$P:$P,'Приложение -2 свод'!$B23,ИСХ!$V:$V,'Приложение -2 свод'!AO$6)</f>
        <v>0</v>
      </c>
      <c r="AP23" s="5">
        <f>COUNTIFS(ИСХ!$P:$P,'Приложение -2 свод'!$B23,ИСХ!$V:$V,'Приложение -2 свод'!AP$6)</f>
        <v>0</v>
      </c>
      <c r="AQ23" s="5">
        <f>COUNTIFS(ИСХ!$P:$P,'Приложение -2 свод'!$B23,ИСХ!$V:$V,'Приложение -2 свод'!AQ$6)</f>
        <v>3</v>
      </c>
      <c r="AR23" s="24">
        <f t="shared" si="10"/>
        <v>0</v>
      </c>
      <c r="AS23" s="25">
        <f t="shared" si="11"/>
        <v>5</v>
      </c>
      <c r="AT23" s="5">
        <f>COUNTIFS(ИСХ!$P:$P,'Приложение -2 свод'!$B23,ИСХ!$W:$W,'Приложение -2 свод'!AT$6)</f>
        <v>0</v>
      </c>
      <c r="AU23" s="5">
        <f>COUNTIFS(ИСХ!$P:$P,'Приложение -2 свод'!$B23,ИСХ!$W:$W,'Приложение -2 свод'!AU$6)</f>
        <v>0</v>
      </c>
      <c r="AV23" s="5">
        <f>COUNTIFS(ИСХ!$P:$P,'Приложение -2 свод'!$B23,ИСХ!$W:$W,'Приложение -2 свод'!AV$6)</f>
        <v>0</v>
      </c>
      <c r="AW23" s="5">
        <f>COUNTIFS(ИСХ!$P:$P,'Приложение -2 свод'!$B23,ИСХ!$W:$W,'Приложение -2 свод'!AW$6)</f>
        <v>0</v>
      </c>
      <c r="AX23" s="5">
        <f>COUNTIFS(ИСХ!$P:$P,'Приложение -2 свод'!$B23,ИСХ!$W:$W,'Приложение -2 свод'!AX$6)</f>
        <v>3</v>
      </c>
      <c r="AY23" s="24">
        <f t="shared" si="12"/>
        <v>0</v>
      </c>
      <c r="AZ23" s="25">
        <f t="shared" si="13"/>
        <v>5</v>
      </c>
      <c r="BA23" s="1"/>
      <c r="BB23" s="11"/>
      <c r="BC23" s="11"/>
      <c r="BD23" s="11"/>
      <c r="BE23" s="11"/>
    </row>
    <row r="24" spans="1:57" x14ac:dyDescent="0.25">
      <c r="A24" s="5">
        <v>18</v>
      </c>
      <c r="B24" s="4" t="s">
        <v>37</v>
      </c>
      <c r="C24" s="4">
        <f>COUNTIF(ИСХ!P:P,B24)</f>
        <v>97</v>
      </c>
      <c r="D24" s="5">
        <f>COUNTIFS(ИСХ!$P:$P,'Приложение -2 свод'!$B24,ИСХ!$Q:$Q,'Приложение -2 свод'!D$6)</f>
        <v>8</v>
      </c>
      <c r="E24" s="5">
        <f>COUNTIFS(ИСХ!$P:$P,'Приложение -2 свод'!$B24,ИСХ!$Q:$Q,'Приложение -2 свод'!E$6)</f>
        <v>3</v>
      </c>
      <c r="F24" s="5">
        <f>COUNTIFS(ИСХ!$P:$P,'Приложение -2 свод'!$B24,ИСХ!$Q:$Q,'Приложение -2 свод'!F$6)</f>
        <v>10</v>
      </c>
      <c r="G24" s="5">
        <f>COUNTIFS(ИСХ!$P:$P,'Приложение -2 свод'!$B24,ИСХ!$Q:$Q,'Приложение -2 свод'!G$6)</f>
        <v>14</v>
      </c>
      <c r="H24" s="5">
        <f>COUNTIFS(ИСХ!$P:$P,'Приложение -2 свод'!$B24,ИСХ!$Q:$Q,'Приложение -2 свод'!H$6)</f>
        <v>61</v>
      </c>
      <c r="I24" s="24">
        <f t="shared" si="0"/>
        <v>1</v>
      </c>
      <c r="J24" s="25">
        <f t="shared" si="1"/>
        <v>4.21875</v>
      </c>
      <c r="K24" s="5">
        <f>COUNTIFS(ИСХ!$P:$P,'Приложение -2 свод'!$B24,ИСХ!$R:$R,'Приложение -2 свод'!K$6)</f>
        <v>7</v>
      </c>
      <c r="L24" s="5">
        <f>COUNTIFS(ИСХ!$P:$P,'Приложение -2 свод'!$B24,ИСХ!$R:$R,'Приложение -2 свод'!L$6)</f>
        <v>6</v>
      </c>
      <c r="M24" s="5">
        <f>COUNTIFS(ИСХ!$P:$P,'Приложение -2 свод'!$B24,ИСХ!$R:$R,'Приложение -2 свод'!M$6)</f>
        <v>10</v>
      </c>
      <c r="N24" s="5">
        <f>COUNTIFS(ИСХ!$P:$P,'Приложение -2 свод'!$B24,ИСХ!$R:$R,'Приложение -2 свод'!N$6)</f>
        <v>14</v>
      </c>
      <c r="O24" s="5">
        <f>COUNTIFS(ИСХ!$P:$P,'Приложение -2 свод'!$B24,ИСХ!$R:$R,'Приложение -2 свод'!O$6)</f>
        <v>59</v>
      </c>
      <c r="P24" s="24">
        <f t="shared" si="2"/>
        <v>1</v>
      </c>
      <c r="Q24" s="25">
        <f t="shared" si="3"/>
        <v>4.166666666666667</v>
      </c>
      <c r="R24" s="5">
        <f>COUNTIFS(ИСХ!$P:$P,'Приложение -2 свод'!$B24,ИСХ!$S:$S,'Приложение -2 свод'!R$6)</f>
        <v>4</v>
      </c>
      <c r="S24" s="5">
        <f>COUNTIFS(ИСХ!$P:$P,'Приложение -2 свод'!$B24,ИСХ!$S:$S,'Приложение -2 свод'!S$6)</f>
        <v>6</v>
      </c>
      <c r="T24" s="5">
        <f>COUNTIFS(ИСХ!$P:$P,'Приложение -2 свод'!$B24,ИСХ!$S:$S,'Приложение -2 свод'!T$6)</f>
        <v>4</v>
      </c>
      <c r="U24" s="5">
        <f>COUNTIFS(ИСХ!$P:$P,'Приложение -2 свод'!$B24,ИСХ!$S:$S,'Приложение -2 свод'!U$6)</f>
        <v>16</v>
      </c>
      <c r="V24" s="5">
        <f>COUNTIFS(ИСХ!$P:$P,'Приложение -2 свод'!$B24,ИСХ!$S:$S,'Приложение -2 свод'!V$6)</f>
        <v>66</v>
      </c>
      <c r="W24" s="24">
        <f t="shared" si="4"/>
        <v>1</v>
      </c>
      <c r="X24" s="25">
        <f t="shared" si="5"/>
        <v>4.395833333333333</v>
      </c>
      <c r="Y24" s="5">
        <f>COUNTIFS(ИСХ!$P:$P,'Приложение -2 свод'!$B24,ИСХ!$T:$T,'Приложение -2 свод'!Y$6)</f>
        <v>8</v>
      </c>
      <c r="Z24" s="5">
        <f>COUNTIFS(ИСХ!$P:$P,'Приложение -2 свод'!$B24,ИСХ!$T:$T,'Приложение -2 свод'!Z$6)</f>
        <v>7</v>
      </c>
      <c r="AA24" s="5">
        <f>COUNTIFS(ИСХ!$P:$P,'Приложение -2 свод'!$B24,ИСХ!$T:$T,'Приложение -2 свод'!AA$6)</f>
        <v>7</v>
      </c>
      <c r="AB24" s="5">
        <f>COUNTIFS(ИСХ!$P:$P,'Приложение -2 свод'!$B24,ИСХ!$T:$T,'Приложение -2 свод'!AB$6)</f>
        <v>16</v>
      </c>
      <c r="AC24" s="5">
        <f>COUNTIFS(ИСХ!$P:$P,'Приложение -2 свод'!$B24,ИСХ!$T:$T,'Приложение -2 свод'!AC$6)</f>
        <v>58</v>
      </c>
      <c r="AD24" s="24">
        <f t="shared" si="6"/>
        <v>1</v>
      </c>
      <c r="AE24" s="25">
        <f t="shared" si="7"/>
        <v>4.135416666666667</v>
      </c>
      <c r="AF24" s="5">
        <f>COUNTIFS(ИСХ!$P:$P,'Приложение -2 свод'!$B24,ИСХ!$U:$U,'Приложение -2 свод'!AF$6)</f>
        <v>7</v>
      </c>
      <c r="AG24" s="5">
        <f>COUNTIFS(ИСХ!$P:$P,'Приложение -2 свод'!$B24,ИСХ!$U:$U,'Приложение -2 свод'!AG$6)</f>
        <v>9</v>
      </c>
      <c r="AH24" s="5">
        <f>COUNTIFS(ИСХ!$P:$P,'Приложение -2 свод'!$B24,ИСХ!$U:$U,'Приложение -2 свод'!AH$6)</f>
        <v>6</v>
      </c>
      <c r="AI24" s="5">
        <f>COUNTIFS(ИСХ!$P:$P,'Приложение -2 свод'!$B24,ИСХ!$U:$U,'Приложение -2 свод'!AI$6)</f>
        <v>17</v>
      </c>
      <c r="AJ24" s="5">
        <f>COUNTIFS(ИСХ!$P:$P,'Приложение -2 свод'!$B24,ИСХ!$U:$U,'Приложение -2 свод'!AJ$6)</f>
        <v>57</v>
      </c>
      <c r="AK24" s="24">
        <f t="shared" si="8"/>
        <v>1</v>
      </c>
      <c r="AL24" s="25">
        <f t="shared" si="9"/>
        <v>4.125</v>
      </c>
      <c r="AM24" s="5">
        <f>COUNTIFS(ИСХ!$P:$P,'Приложение -2 свод'!$B24,ИСХ!$V:$V,'Приложение -2 свод'!AM$6)</f>
        <v>5</v>
      </c>
      <c r="AN24" s="5">
        <f>COUNTIFS(ИСХ!$P:$P,'Приложение -2 свод'!$B24,ИСХ!$V:$V,'Приложение -2 свод'!AN$6)</f>
        <v>5</v>
      </c>
      <c r="AO24" s="5">
        <f>COUNTIFS(ИСХ!$P:$P,'Приложение -2 свод'!$B24,ИСХ!$V:$V,'Приложение -2 свод'!AO$6)</f>
        <v>6</v>
      </c>
      <c r="AP24" s="5">
        <f>COUNTIFS(ИСХ!$P:$P,'Приложение -2 свод'!$B24,ИСХ!$V:$V,'Приложение -2 свод'!AP$6)</f>
        <v>13</v>
      </c>
      <c r="AQ24" s="5">
        <f>COUNTIFS(ИСХ!$P:$P,'Приложение -2 свод'!$B24,ИСХ!$V:$V,'Приложение -2 свод'!AQ$6)</f>
        <v>67</v>
      </c>
      <c r="AR24" s="24">
        <f t="shared" si="10"/>
        <v>1</v>
      </c>
      <c r="AS24" s="25">
        <f t="shared" si="11"/>
        <v>4.375</v>
      </c>
      <c r="AT24" s="5">
        <f>COUNTIFS(ИСХ!$P:$P,'Приложение -2 свод'!$B24,ИСХ!$W:$W,'Приложение -2 свод'!AT$6)</f>
        <v>6</v>
      </c>
      <c r="AU24" s="5">
        <f>COUNTIFS(ИСХ!$P:$P,'Приложение -2 свод'!$B24,ИСХ!$W:$W,'Приложение -2 свод'!AU$6)</f>
        <v>10</v>
      </c>
      <c r="AV24" s="5">
        <f>COUNTIFS(ИСХ!$P:$P,'Приложение -2 свод'!$B24,ИСХ!$W:$W,'Приложение -2 свод'!AV$6)</f>
        <v>7</v>
      </c>
      <c r="AW24" s="5">
        <f>COUNTIFS(ИСХ!$P:$P,'Приложение -2 свод'!$B24,ИСХ!$W:$W,'Приложение -2 свод'!AW$6)</f>
        <v>15</v>
      </c>
      <c r="AX24" s="5">
        <f>COUNTIFS(ИСХ!$P:$P,'Приложение -2 свод'!$B24,ИСХ!$W:$W,'Приложение -2 свод'!AX$6)</f>
        <v>58</v>
      </c>
      <c r="AY24" s="24">
        <f t="shared" si="12"/>
        <v>1</v>
      </c>
      <c r="AZ24" s="25">
        <f t="shared" si="13"/>
        <v>4.135416666666667</v>
      </c>
      <c r="BA24" s="1"/>
      <c r="BB24" s="11"/>
      <c r="BC24" s="11"/>
      <c r="BD24" s="11"/>
      <c r="BE24" s="11"/>
    </row>
    <row r="25" spans="1:57" x14ac:dyDescent="0.25">
      <c r="A25" s="5">
        <v>19</v>
      </c>
      <c r="B25" s="4" t="s">
        <v>38</v>
      </c>
      <c r="C25" s="4">
        <f>COUNTIF(ИСХ!P:P,B25)</f>
        <v>18</v>
      </c>
      <c r="D25" s="5">
        <f>COUNTIFS(ИСХ!$P:$P,'Приложение -2 свод'!$B25,ИСХ!$Q:$Q,'Приложение -2 свод'!D$6)</f>
        <v>4</v>
      </c>
      <c r="E25" s="5">
        <f>COUNTIFS(ИСХ!$P:$P,'Приложение -2 свод'!$B25,ИСХ!$Q:$Q,'Приложение -2 свод'!E$6)</f>
        <v>3</v>
      </c>
      <c r="F25" s="5">
        <f>COUNTIFS(ИСХ!$P:$P,'Приложение -2 свод'!$B25,ИСХ!$Q:$Q,'Приложение -2 свод'!F$6)</f>
        <v>5</v>
      </c>
      <c r="G25" s="5">
        <f>COUNTIFS(ИСХ!$P:$P,'Приложение -2 свод'!$B25,ИСХ!$Q:$Q,'Приложение -2 свод'!G$6)</f>
        <v>2</v>
      </c>
      <c r="H25" s="5">
        <f>COUNTIFS(ИСХ!$P:$P,'Приложение -2 свод'!$B25,ИСХ!$Q:$Q,'Приложение -2 свод'!H$6)</f>
        <v>4</v>
      </c>
      <c r="I25" s="24">
        <f t="shared" si="0"/>
        <v>0</v>
      </c>
      <c r="J25" s="25">
        <f t="shared" si="1"/>
        <v>2.9444444444444446</v>
      </c>
      <c r="K25" s="5">
        <f>COUNTIFS(ИСХ!$P:$P,'Приложение -2 свод'!$B25,ИСХ!$R:$R,'Приложение -2 свод'!K$6)</f>
        <v>3</v>
      </c>
      <c r="L25" s="5">
        <f>COUNTIFS(ИСХ!$P:$P,'Приложение -2 свод'!$B25,ИСХ!$R:$R,'Приложение -2 свод'!L$6)</f>
        <v>3</v>
      </c>
      <c r="M25" s="5">
        <f>COUNTIFS(ИСХ!$P:$P,'Приложение -2 свод'!$B25,ИСХ!$R:$R,'Приложение -2 свод'!M$6)</f>
        <v>4</v>
      </c>
      <c r="N25" s="5">
        <f>COUNTIFS(ИСХ!$P:$P,'Приложение -2 свод'!$B25,ИСХ!$R:$R,'Приложение -2 свод'!N$6)</f>
        <v>5</v>
      </c>
      <c r="O25" s="5">
        <f>COUNTIFS(ИСХ!$P:$P,'Приложение -2 свод'!$B25,ИСХ!$R:$R,'Приложение -2 свод'!O$6)</f>
        <v>3</v>
      </c>
      <c r="P25" s="24">
        <f t="shared" si="2"/>
        <v>0</v>
      </c>
      <c r="Q25" s="25">
        <f t="shared" si="3"/>
        <v>3.1111111111111112</v>
      </c>
      <c r="R25" s="5">
        <f>COUNTIFS(ИСХ!$P:$P,'Приложение -2 свод'!$B25,ИСХ!$S:$S,'Приложение -2 свод'!R$6)</f>
        <v>5</v>
      </c>
      <c r="S25" s="5">
        <f>COUNTIFS(ИСХ!$P:$P,'Приложение -2 свод'!$B25,ИСХ!$S:$S,'Приложение -2 свод'!S$6)</f>
        <v>2</v>
      </c>
      <c r="T25" s="5">
        <f>COUNTIFS(ИСХ!$P:$P,'Приложение -2 свод'!$B25,ИСХ!$S:$S,'Приложение -2 свод'!T$6)</f>
        <v>4</v>
      </c>
      <c r="U25" s="5">
        <f>COUNTIFS(ИСХ!$P:$P,'Приложение -2 свод'!$B25,ИСХ!$S:$S,'Приложение -2 свод'!U$6)</f>
        <v>4</v>
      </c>
      <c r="V25" s="5">
        <f>COUNTIFS(ИСХ!$P:$P,'Приложение -2 свод'!$B25,ИСХ!$S:$S,'Приложение -2 свод'!V$6)</f>
        <v>3</v>
      </c>
      <c r="W25" s="24">
        <f t="shared" si="4"/>
        <v>0</v>
      </c>
      <c r="X25" s="25">
        <f t="shared" si="5"/>
        <v>2.8888888888888888</v>
      </c>
      <c r="Y25" s="5">
        <f>COUNTIFS(ИСХ!$P:$P,'Приложение -2 свод'!$B25,ИСХ!$T:$T,'Приложение -2 свод'!Y$6)</f>
        <v>5</v>
      </c>
      <c r="Z25" s="5">
        <f>COUNTIFS(ИСХ!$P:$P,'Приложение -2 свод'!$B25,ИСХ!$T:$T,'Приложение -2 свод'!Z$6)</f>
        <v>3</v>
      </c>
      <c r="AA25" s="5">
        <f>COUNTIFS(ИСХ!$P:$P,'Приложение -2 свод'!$B25,ИСХ!$T:$T,'Приложение -2 свод'!AA$6)</f>
        <v>3</v>
      </c>
      <c r="AB25" s="5">
        <f>COUNTIFS(ИСХ!$P:$P,'Приложение -2 свод'!$B25,ИСХ!$T:$T,'Приложение -2 свод'!AB$6)</f>
        <v>5</v>
      </c>
      <c r="AC25" s="5">
        <f>COUNTIFS(ИСХ!$P:$P,'Приложение -2 свод'!$B25,ИСХ!$T:$T,'Приложение -2 свод'!AC$6)</f>
        <v>2</v>
      </c>
      <c r="AD25" s="24">
        <f t="shared" si="6"/>
        <v>0</v>
      </c>
      <c r="AE25" s="25">
        <f t="shared" si="7"/>
        <v>2.7777777777777777</v>
      </c>
      <c r="AF25" s="5">
        <f>COUNTIFS(ИСХ!$P:$P,'Приложение -2 свод'!$B25,ИСХ!$U:$U,'Приложение -2 свод'!AF$6)</f>
        <v>5</v>
      </c>
      <c r="AG25" s="5">
        <f>COUNTIFS(ИСХ!$P:$P,'Приложение -2 свод'!$B25,ИСХ!$U:$U,'Приложение -2 свод'!AG$6)</f>
        <v>5</v>
      </c>
      <c r="AH25" s="5">
        <f>COUNTIFS(ИСХ!$P:$P,'Приложение -2 свод'!$B25,ИСХ!$U:$U,'Приложение -2 свод'!AH$6)</f>
        <v>0</v>
      </c>
      <c r="AI25" s="5">
        <f>COUNTIFS(ИСХ!$P:$P,'Приложение -2 свод'!$B25,ИСХ!$U:$U,'Приложение -2 свод'!AI$6)</f>
        <v>4</v>
      </c>
      <c r="AJ25" s="5">
        <f>COUNTIFS(ИСХ!$P:$P,'Приложение -2 свод'!$B25,ИСХ!$U:$U,'Приложение -2 свод'!AJ$6)</f>
        <v>3</v>
      </c>
      <c r="AK25" s="24">
        <f t="shared" si="8"/>
        <v>1</v>
      </c>
      <c r="AL25" s="25">
        <f t="shared" si="9"/>
        <v>2.7058823529411766</v>
      </c>
      <c r="AM25" s="5">
        <f>COUNTIFS(ИСХ!$P:$P,'Приложение -2 свод'!$B25,ИСХ!$V:$V,'Приложение -2 свод'!AM$6)</f>
        <v>4</v>
      </c>
      <c r="AN25" s="5">
        <f>COUNTIFS(ИСХ!$P:$P,'Приложение -2 свод'!$B25,ИСХ!$V:$V,'Приложение -2 свод'!AN$6)</f>
        <v>4</v>
      </c>
      <c r="AO25" s="5">
        <f>COUNTIFS(ИСХ!$P:$P,'Приложение -2 свод'!$B25,ИСХ!$V:$V,'Приложение -2 свод'!AO$6)</f>
        <v>3</v>
      </c>
      <c r="AP25" s="5">
        <f>COUNTIFS(ИСХ!$P:$P,'Приложение -2 свод'!$B25,ИСХ!$V:$V,'Приложение -2 свод'!AP$6)</f>
        <v>3</v>
      </c>
      <c r="AQ25" s="5">
        <f>COUNTIFS(ИСХ!$P:$P,'Приложение -2 свод'!$B25,ИСХ!$V:$V,'Приложение -2 свод'!AQ$6)</f>
        <v>4</v>
      </c>
      <c r="AR25" s="24">
        <f t="shared" si="10"/>
        <v>0</v>
      </c>
      <c r="AS25" s="25">
        <f t="shared" si="11"/>
        <v>2.9444444444444446</v>
      </c>
      <c r="AT25" s="5">
        <f>COUNTIFS(ИСХ!$P:$P,'Приложение -2 свод'!$B25,ИСХ!$W:$W,'Приложение -2 свод'!AT$6)</f>
        <v>8</v>
      </c>
      <c r="AU25" s="5">
        <f>COUNTIFS(ИСХ!$P:$P,'Приложение -2 свод'!$B25,ИСХ!$W:$W,'Приложение -2 свод'!AU$6)</f>
        <v>2</v>
      </c>
      <c r="AV25" s="5">
        <f>COUNTIFS(ИСХ!$P:$P,'Приложение -2 свод'!$B25,ИСХ!$W:$W,'Приложение -2 свод'!AV$6)</f>
        <v>3</v>
      </c>
      <c r="AW25" s="5">
        <f>COUNTIFS(ИСХ!$P:$P,'Приложение -2 свод'!$B25,ИСХ!$W:$W,'Приложение -2 свод'!AW$6)</f>
        <v>3</v>
      </c>
      <c r="AX25" s="5">
        <f>COUNTIFS(ИСХ!$P:$P,'Приложение -2 свод'!$B25,ИСХ!$W:$W,'Приложение -2 свод'!AX$6)</f>
        <v>2</v>
      </c>
      <c r="AY25" s="24">
        <f t="shared" si="12"/>
        <v>0</v>
      </c>
      <c r="AZ25" s="25">
        <f t="shared" si="13"/>
        <v>2.3888888888888888</v>
      </c>
      <c r="BA25" s="1"/>
      <c r="BB25" s="11"/>
      <c r="BC25" s="11"/>
      <c r="BD25" s="11"/>
      <c r="BE25" s="11"/>
    </row>
    <row r="26" spans="1:57" x14ac:dyDescent="0.25">
      <c r="A26" s="5">
        <v>20</v>
      </c>
      <c r="B26" s="21" t="s">
        <v>39</v>
      </c>
      <c r="C26" s="4">
        <f>COUNTIF(ИСХ!P:P,B26)</f>
        <v>0</v>
      </c>
      <c r="D26" s="5">
        <f>COUNTIFS(ИСХ!$P:$P,'Приложение -2 свод'!$B26,ИСХ!$Q:$Q,'Приложение -2 свод'!D$6)</f>
        <v>0</v>
      </c>
      <c r="E26" s="5">
        <f>COUNTIFS(ИСХ!$P:$P,'Приложение -2 свод'!$B26,ИСХ!$Q:$Q,'Приложение -2 свод'!E$6)</f>
        <v>0</v>
      </c>
      <c r="F26" s="5">
        <f>COUNTIFS(ИСХ!$P:$P,'Приложение -2 свод'!$B26,ИСХ!$Q:$Q,'Приложение -2 свод'!F$6)</f>
        <v>0</v>
      </c>
      <c r="G26" s="5">
        <f>COUNTIFS(ИСХ!$P:$P,'Приложение -2 свод'!$B26,ИСХ!$Q:$Q,'Приложение -2 свод'!G$6)</f>
        <v>0</v>
      </c>
      <c r="H26" s="5">
        <f>COUNTIFS(ИСХ!$P:$P,'Приложение -2 свод'!$B26,ИСХ!$Q:$Q,'Приложение -2 свод'!H$6)</f>
        <v>0</v>
      </c>
      <c r="I26" s="24">
        <f t="shared" si="0"/>
        <v>0</v>
      </c>
      <c r="J26" s="25">
        <v>0</v>
      </c>
      <c r="K26" s="5">
        <f>COUNTIFS(ИСХ!$P:$P,'Приложение -2 свод'!$B26,ИСХ!$R:$R,'Приложение -2 свод'!K$6)</f>
        <v>0</v>
      </c>
      <c r="L26" s="5">
        <f>COUNTIFS(ИСХ!$P:$P,'Приложение -2 свод'!$B26,ИСХ!$R:$R,'Приложение -2 свод'!L$6)</f>
        <v>0</v>
      </c>
      <c r="M26" s="5">
        <f>COUNTIFS(ИСХ!$P:$P,'Приложение -2 свод'!$B26,ИСХ!$R:$R,'Приложение -2 свод'!M$6)</f>
        <v>0</v>
      </c>
      <c r="N26" s="5">
        <f>COUNTIFS(ИСХ!$P:$P,'Приложение -2 свод'!$B26,ИСХ!$R:$R,'Приложение -2 свод'!N$6)</f>
        <v>0</v>
      </c>
      <c r="O26" s="5">
        <f>COUNTIFS(ИСХ!$P:$P,'Приложение -2 свод'!$B26,ИСХ!$R:$R,'Приложение -2 свод'!O$6)</f>
        <v>0</v>
      </c>
      <c r="P26" s="24">
        <f t="shared" si="2"/>
        <v>0</v>
      </c>
      <c r="Q26" s="25">
        <v>0</v>
      </c>
      <c r="R26" s="5">
        <f>COUNTIFS(ИСХ!$P:$P,'Приложение -2 свод'!$B26,ИСХ!$S:$S,'Приложение -2 свод'!R$6)</f>
        <v>0</v>
      </c>
      <c r="S26" s="5">
        <f>COUNTIFS(ИСХ!$P:$P,'Приложение -2 свод'!$B26,ИСХ!$S:$S,'Приложение -2 свод'!S$6)</f>
        <v>0</v>
      </c>
      <c r="T26" s="5">
        <f>COUNTIFS(ИСХ!$P:$P,'Приложение -2 свод'!$B26,ИСХ!$S:$S,'Приложение -2 свод'!T$6)</f>
        <v>0</v>
      </c>
      <c r="U26" s="5">
        <f>COUNTIFS(ИСХ!$P:$P,'Приложение -2 свод'!$B26,ИСХ!$S:$S,'Приложение -2 свод'!U$6)</f>
        <v>0</v>
      </c>
      <c r="V26" s="5">
        <f>COUNTIFS(ИСХ!$P:$P,'Приложение -2 свод'!$B26,ИСХ!$S:$S,'Приложение -2 свод'!V$6)</f>
        <v>0</v>
      </c>
      <c r="W26" s="24">
        <f t="shared" si="4"/>
        <v>0</v>
      </c>
      <c r="X26" s="25">
        <v>0</v>
      </c>
      <c r="Y26" s="5">
        <f>COUNTIFS(ИСХ!$P:$P,'Приложение -2 свод'!$B26,ИСХ!$T:$T,'Приложение -2 свод'!Y$6)</f>
        <v>0</v>
      </c>
      <c r="Z26" s="5">
        <f>COUNTIFS(ИСХ!$P:$P,'Приложение -2 свод'!$B26,ИСХ!$T:$T,'Приложение -2 свод'!Z$6)</f>
        <v>0</v>
      </c>
      <c r="AA26" s="5">
        <f>COUNTIFS(ИСХ!$P:$P,'Приложение -2 свод'!$B26,ИСХ!$T:$T,'Приложение -2 свод'!AA$6)</f>
        <v>0</v>
      </c>
      <c r="AB26" s="5">
        <f>COUNTIFS(ИСХ!$P:$P,'Приложение -2 свод'!$B26,ИСХ!$T:$T,'Приложение -2 свод'!AB$6)</f>
        <v>0</v>
      </c>
      <c r="AC26" s="5">
        <f>COUNTIFS(ИСХ!$P:$P,'Приложение -2 свод'!$B26,ИСХ!$T:$T,'Приложение -2 свод'!AC$6)</f>
        <v>0</v>
      </c>
      <c r="AD26" s="24">
        <f t="shared" si="6"/>
        <v>0</v>
      </c>
      <c r="AE26" s="25">
        <v>0</v>
      </c>
      <c r="AF26" s="5">
        <f>COUNTIFS(ИСХ!$P:$P,'Приложение -2 свод'!$B26,ИСХ!$U:$U,'Приложение -2 свод'!AF$6)</f>
        <v>0</v>
      </c>
      <c r="AG26" s="5">
        <f>COUNTIFS(ИСХ!$P:$P,'Приложение -2 свод'!$B26,ИСХ!$U:$U,'Приложение -2 свод'!AG$6)</f>
        <v>0</v>
      </c>
      <c r="AH26" s="5">
        <f>COUNTIFS(ИСХ!$P:$P,'Приложение -2 свод'!$B26,ИСХ!$U:$U,'Приложение -2 свод'!AH$6)</f>
        <v>0</v>
      </c>
      <c r="AI26" s="5">
        <f>COUNTIFS(ИСХ!$P:$P,'Приложение -2 свод'!$B26,ИСХ!$U:$U,'Приложение -2 свод'!AI$6)</f>
        <v>0</v>
      </c>
      <c r="AJ26" s="5">
        <f>COUNTIFS(ИСХ!$P:$P,'Приложение -2 свод'!$B26,ИСХ!$U:$U,'Приложение -2 свод'!AJ$6)</f>
        <v>0</v>
      </c>
      <c r="AK26" s="24">
        <f t="shared" si="8"/>
        <v>0</v>
      </c>
      <c r="AL26" s="25">
        <v>0</v>
      </c>
      <c r="AM26" s="5">
        <f>COUNTIFS(ИСХ!$P:$P,'Приложение -2 свод'!$B26,ИСХ!$V:$V,'Приложение -2 свод'!AM$6)</f>
        <v>0</v>
      </c>
      <c r="AN26" s="5">
        <f>COUNTIFS(ИСХ!$P:$P,'Приложение -2 свод'!$B26,ИСХ!$V:$V,'Приложение -2 свод'!AN$6)</f>
        <v>0</v>
      </c>
      <c r="AO26" s="5">
        <f>COUNTIFS(ИСХ!$P:$P,'Приложение -2 свод'!$B26,ИСХ!$V:$V,'Приложение -2 свод'!AO$6)</f>
        <v>0</v>
      </c>
      <c r="AP26" s="5">
        <f>COUNTIFS(ИСХ!$P:$P,'Приложение -2 свод'!$B26,ИСХ!$V:$V,'Приложение -2 свод'!AP$6)</f>
        <v>0</v>
      </c>
      <c r="AQ26" s="5">
        <f>COUNTIFS(ИСХ!$P:$P,'Приложение -2 свод'!$B26,ИСХ!$V:$V,'Приложение -2 свод'!AQ$6)</f>
        <v>0</v>
      </c>
      <c r="AR26" s="24">
        <f t="shared" si="10"/>
        <v>0</v>
      </c>
      <c r="AS26" s="25">
        <v>0</v>
      </c>
      <c r="AT26" s="5">
        <f>COUNTIFS(ИСХ!$P:$P,'Приложение -2 свод'!$B26,ИСХ!$W:$W,'Приложение -2 свод'!AT$6)</f>
        <v>0</v>
      </c>
      <c r="AU26" s="5">
        <f>COUNTIFS(ИСХ!$P:$P,'Приложение -2 свод'!$B26,ИСХ!$W:$W,'Приложение -2 свод'!AU$6)</f>
        <v>0</v>
      </c>
      <c r="AV26" s="5">
        <f>COUNTIFS(ИСХ!$P:$P,'Приложение -2 свод'!$B26,ИСХ!$W:$W,'Приложение -2 свод'!AV$6)</f>
        <v>0</v>
      </c>
      <c r="AW26" s="5">
        <f>COUNTIFS(ИСХ!$P:$P,'Приложение -2 свод'!$B26,ИСХ!$W:$W,'Приложение -2 свод'!AW$6)</f>
        <v>0</v>
      </c>
      <c r="AX26" s="5">
        <f>COUNTIFS(ИСХ!$P:$P,'Приложение -2 свод'!$B26,ИСХ!$W:$W,'Приложение -2 свод'!AX$6)</f>
        <v>0</v>
      </c>
      <c r="AY26" s="24">
        <f t="shared" si="12"/>
        <v>0</v>
      </c>
      <c r="AZ26" s="25">
        <v>0</v>
      </c>
      <c r="BA26" s="1"/>
      <c r="BB26" s="11"/>
      <c r="BC26" s="11"/>
      <c r="BD26" s="11"/>
      <c r="BE26" s="11"/>
    </row>
    <row r="27" spans="1:57" x14ac:dyDescent="0.25">
      <c r="A27" s="5">
        <v>21</v>
      </c>
      <c r="B27" s="4" t="s">
        <v>40</v>
      </c>
      <c r="C27" s="4">
        <f>COUNTIF(ИСХ!P:P,B27)</f>
        <v>2</v>
      </c>
      <c r="D27" s="5">
        <f>COUNTIFS(ИСХ!$P:$P,'Приложение -2 свод'!$B27,ИСХ!$Q:$Q,'Приложение -2 свод'!D$6)</f>
        <v>0</v>
      </c>
      <c r="E27" s="5">
        <f>COUNTIFS(ИСХ!$P:$P,'Приложение -2 свод'!$B27,ИСХ!$Q:$Q,'Приложение -2 свод'!E$6)</f>
        <v>2</v>
      </c>
      <c r="F27" s="5">
        <f>COUNTIFS(ИСХ!$P:$P,'Приложение -2 свод'!$B27,ИСХ!$Q:$Q,'Приложение -2 свод'!F$6)</f>
        <v>0</v>
      </c>
      <c r="G27" s="5">
        <f>COUNTIFS(ИСХ!$P:$P,'Приложение -2 свод'!$B27,ИСХ!$Q:$Q,'Приложение -2 свод'!G$6)</f>
        <v>0</v>
      </c>
      <c r="H27" s="5">
        <f>COUNTIFS(ИСХ!$P:$P,'Приложение -2 свод'!$B27,ИСХ!$Q:$Q,'Приложение -2 свод'!H$6)</f>
        <v>0</v>
      </c>
      <c r="I27" s="24">
        <f t="shared" si="0"/>
        <v>0</v>
      </c>
      <c r="J27" s="25">
        <f t="shared" si="1"/>
        <v>2</v>
      </c>
      <c r="K27" s="5">
        <f>COUNTIFS(ИСХ!$P:$P,'Приложение -2 свод'!$B27,ИСХ!$R:$R,'Приложение -2 свод'!K$6)</f>
        <v>0</v>
      </c>
      <c r="L27" s="5">
        <f>COUNTIFS(ИСХ!$P:$P,'Приложение -2 свод'!$B27,ИСХ!$R:$R,'Приложение -2 свод'!L$6)</f>
        <v>2</v>
      </c>
      <c r="M27" s="5">
        <f>COUNTIFS(ИСХ!$P:$P,'Приложение -2 свод'!$B27,ИСХ!$R:$R,'Приложение -2 свод'!M$6)</f>
        <v>0</v>
      </c>
      <c r="N27" s="5">
        <f>COUNTIFS(ИСХ!$P:$P,'Приложение -2 свод'!$B27,ИСХ!$R:$R,'Приложение -2 свод'!N$6)</f>
        <v>0</v>
      </c>
      <c r="O27" s="5">
        <f>COUNTIFS(ИСХ!$P:$P,'Приложение -2 свод'!$B27,ИСХ!$R:$R,'Приложение -2 свод'!O$6)</f>
        <v>0</v>
      </c>
      <c r="P27" s="24">
        <f t="shared" si="2"/>
        <v>0</v>
      </c>
      <c r="Q27" s="25">
        <f t="shared" si="3"/>
        <v>2</v>
      </c>
      <c r="R27" s="5">
        <f>COUNTIFS(ИСХ!$P:$P,'Приложение -2 свод'!$B27,ИСХ!$S:$S,'Приложение -2 свод'!R$6)</f>
        <v>0</v>
      </c>
      <c r="S27" s="5">
        <f>COUNTIFS(ИСХ!$P:$P,'Приложение -2 свод'!$B27,ИСХ!$S:$S,'Приложение -2 свод'!S$6)</f>
        <v>0</v>
      </c>
      <c r="T27" s="5">
        <f>COUNTIFS(ИСХ!$P:$P,'Приложение -2 свод'!$B27,ИСХ!$S:$S,'Приложение -2 свод'!T$6)</f>
        <v>2</v>
      </c>
      <c r="U27" s="5">
        <f>COUNTIFS(ИСХ!$P:$P,'Приложение -2 свод'!$B27,ИСХ!$S:$S,'Приложение -2 свод'!U$6)</f>
        <v>0</v>
      </c>
      <c r="V27" s="5">
        <f>COUNTIFS(ИСХ!$P:$P,'Приложение -2 свод'!$B27,ИСХ!$S:$S,'Приложение -2 свод'!V$6)</f>
        <v>0</v>
      </c>
      <c r="W27" s="24">
        <f t="shared" si="4"/>
        <v>0</v>
      </c>
      <c r="X27" s="25">
        <f t="shared" si="5"/>
        <v>3</v>
      </c>
      <c r="Y27" s="5">
        <f>COUNTIFS(ИСХ!$P:$P,'Приложение -2 свод'!$B27,ИСХ!$T:$T,'Приложение -2 свод'!Y$6)</f>
        <v>0</v>
      </c>
      <c r="Z27" s="5">
        <f>COUNTIFS(ИСХ!$P:$P,'Приложение -2 свод'!$B27,ИСХ!$T:$T,'Приложение -2 свод'!Z$6)</f>
        <v>0</v>
      </c>
      <c r="AA27" s="5">
        <f>COUNTIFS(ИСХ!$P:$P,'Приложение -2 свод'!$B27,ИСХ!$T:$T,'Приложение -2 свод'!AA$6)</f>
        <v>0</v>
      </c>
      <c r="AB27" s="5">
        <f>COUNTIFS(ИСХ!$P:$P,'Приложение -2 свод'!$B27,ИСХ!$T:$T,'Приложение -2 свод'!AB$6)</f>
        <v>2</v>
      </c>
      <c r="AC27" s="5">
        <f>COUNTIFS(ИСХ!$P:$P,'Приложение -2 свод'!$B27,ИСХ!$T:$T,'Приложение -2 свод'!AC$6)</f>
        <v>0</v>
      </c>
      <c r="AD27" s="24">
        <f t="shared" si="6"/>
        <v>0</v>
      </c>
      <c r="AE27" s="25">
        <f t="shared" si="7"/>
        <v>4</v>
      </c>
      <c r="AF27" s="5">
        <f>COUNTIFS(ИСХ!$P:$P,'Приложение -2 свод'!$B27,ИСХ!$U:$U,'Приложение -2 свод'!AF$6)</f>
        <v>2</v>
      </c>
      <c r="AG27" s="5">
        <f>COUNTIFS(ИСХ!$P:$P,'Приложение -2 свод'!$B27,ИСХ!$U:$U,'Приложение -2 свод'!AG$6)</f>
        <v>0</v>
      </c>
      <c r="AH27" s="5">
        <f>COUNTIFS(ИСХ!$P:$P,'Приложение -2 свод'!$B27,ИСХ!$U:$U,'Приложение -2 свод'!AH$6)</f>
        <v>0</v>
      </c>
      <c r="AI27" s="5">
        <f>COUNTIFS(ИСХ!$P:$P,'Приложение -2 свод'!$B27,ИСХ!$U:$U,'Приложение -2 свод'!AI$6)</f>
        <v>0</v>
      </c>
      <c r="AJ27" s="5">
        <f>COUNTIFS(ИСХ!$P:$P,'Приложение -2 свод'!$B27,ИСХ!$U:$U,'Приложение -2 свод'!AJ$6)</f>
        <v>0</v>
      </c>
      <c r="AK27" s="24">
        <f t="shared" si="8"/>
        <v>0</v>
      </c>
      <c r="AL27" s="25">
        <f t="shared" si="9"/>
        <v>1</v>
      </c>
      <c r="AM27" s="5">
        <f>COUNTIFS(ИСХ!$P:$P,'Приложение -2 свод'!$B27,ИСХ!$V:$V,'Приложение -2 свод'!AM$6)</f>
        <v>0</v>
      </c>
      <c r="AN27" s="5">
        <f>COUNTIFS(ИСХ!$P:$P,'Приложение -2 свод'!$B27,ИСХ!$V:$V,'Приложение -2 свод'!AN$6)</f>
        <v>0</v>
      </c>
      <c r="AO27" s="5">
        <f>COUNTIFS(ИСХ!$P:$P,'Приложение -2 свод'!$B27,ИСХ!$V:$V,'Приложение -2 свод'!AO$6)</f>
        <v>0</v>
      </c>
      <c r="AP27" s="5">
        <f>COUNTIFS(ИСХ!$P:$P,'Приложение -2 свод'!$B27,ИСХ!$V:$V,'Приложение -2 свод'!AP$6)</f>
        <v>2</v>
      </c>
      <c r="AQ27" s="5">
        <f>COUNTIFS(ИСХ!$P:$P,'Приложение -2 свод'!$B27,ИСХ!$V:$V,'Приложение -2 свод'!AQ$6)</f>
        <v>0</v>
      </c>
      <c r="AR27" s="24">
        <f t="shared" si="10"/>
        <v>0</v>
      </c>
      <c r="AS27" s="25">
        <f t="shared" si="11"/>
        <v>4</v>
      </c>
      <c r="AT27" s="5">
        <f>COUNTIFS(ИСХ!$P:$P,'Приложение -2 свод'!$B27,ИСХ!$W:$W,'Приложение -2 свод'!AT$6)</f>
        <v>2</v>
      </c>
      <c r="AU27" s="5">
        <f>COUNTIFS(ИСХ!$P:$P,'Приложение -2 свод'!$B27,ИСХ!$W:$W,'Приложение -2 свод'!AU$6)</f>
        <v>0</v>
      </c>
      <c r="AV27" s="5">
        <f>COUNTIFS(ИСХ!$P:$P,'Приложение -2 свод'!$B27,ИСХ!$W:$W,'Приложение -2 свод'!AV$6)</f>
        <v>0</v>
      </c>
      <c r="AW27" s="5">
        <f>COUNTIFS(ИСХ!$P:$P,'Приложение -2 свод'!$B27,ИСХ!$W:$W,'Приложение -2 свод'!AW$6)</f>
        <v>0</v>
      </c>
      <c r="AX27" s="5">
        <f>COUNTIFS(ИСХ!$P:$P,'Приложение -2 свод'!$B27,ИСХ!$W:$W,'Приложение -2 свод'!AX$6)</f>
        <v>0</v>
      </c>
      <c r="AY27" s="24">
        <f t="shared" si="12"/>
        <v>0</v>
      </c>
      <c r="AZ27" s="25">
        <f t="shared" si="13"/>
        <v>1</v>
      </c>
      <c r="BA27" s="1"/>
      <c r="BB27" s="11"/>
      <c r="BC27" s="11"/>
      <c r="BD27" s="11"/>
      <c r="BE27" s="11"/>
    </row>
    <row r="28" spans="1:57" x14ac:dyDescent="0.25">
      <c r="A28" s="5">
        <v>22</v>
      </c>
      <c r="B28" s="4" t="s">
        <v>41</v>
      </c>
      <c r="C28" s="4">
        <f>COUNTIF(ИСХ!P:P,B28)</f>
        <v>2</v>
      </c>
      <c r="D28" s="5">
        <f>COUNTIFS(ИСХ!$P:$P,'Приложение -2 свод'!$B28,ИСХ!$Q:$Q,'Приложение -2 свод'!D$6)</f>
        <v>0</v>
      </c>
      <c r="E28" s="5">
        <f>COUNTIFS(ИСХ!$P:$P,'Приложение -2 свод'!$B28,ИСХ!$Q:$Q,'Приложение -2 свод'!E$6)</f>
        <v>0</v>
      </c>
      <c r="F28" s="5">
        <f>COUNTIFS(ИСХ!$P:$P,'Приложение -2 свод'!$B28,ИСХ!$Q:$Q,'Приложение -2 свод'!F$6)</f>
        <v>0</v>
      </c>
      <c r="G28" s="5">
        <f>COUNTIFS(ИСХ!$P:$P,'Приложение -2 свод'!$B28,ИСХ!$Q:$Q,'Приложение -2 свод'!G$6)</f>
        <v>1</v>
      </c>
      <c r="H28" s="5">
        <f>COUNTIFS(ИСХ!$P:$P,'Приложение -2 свод'!$B28,ИСХ!$Q:$Q,'Приложение -2 свод'!H$6)</f>
        <v>1</v>
      </c>
      <c r="I28" s="24">
        <f t="shared" si="0"/>
        <v>0</v>
      </c>
      <c r="J28" s="25">
        <f t="shared" si="1"/>
        <v>4.5</v>
      </c>
      <c r="K28" s="5">
        <f>COUNTIFS(ИСХ!$P:$P,'Приложение -2 свод'!$B28,ИСХ!$R:$R,'Приложение -2 свод'!K$6)</f>
        <v>0</v>
      </c>
      <c r="L28" s="5">
        <f>COUNTIFS(ИСХ!$P:$P,'Приложение -2 свод'!$B28,ИСХ!$R:$R,'Приложение -2 свод'!L$6)</f>
        <v>0</v>
      </c>
      <c r="M28" s="5">
        <f>COUNTIFS(ИСХ!$P:$P,'Приложение -2 свод'!$B28,ИСХ!$R:$R,'Приложение -2 свод'!M$6)</f>
        <v>1</v>
      </c>
      <c r="N28" s="5">
        <f>COUNTIFS(ИСХ!$P:$P,'Приложение -2 свод'!$B28,ИСХ!$R:$R,'Приложение -2 свод'!N$6)</f>
        <v>0</v>
      </c>
      <c r="O28" s="5">
        <f>COUNTIFS(ИСХ!$P:$P,'Приложение -2 свод'!$B28,ИСХ!$R:$R,'Приложение -2 свод'!O$6)</f>
        <v>1</v>
      </c>
      <c r="P28" s="24">
        <f t="shared" si="2"/>
        <v>0</v>
      </c>
      <c r="Q28" s="25">
        <f t="shared" si="3"/>
        <v>4</v>
      </c>
      <c r="R28" s="5">
        <f>COUNTIFS(ИСХ!$P:$P,'Приложение -2 свод'!$B28,ИСХ!$S:$S,'Приложение -2 свод'!R$6)</f>
        <v>0</v>
      </c>
      <c r="S28" s="5">
        <f>COUNTIFS(ИСХ!$P:$P,'Приложение -2 свод'!$B28,ИСХ!$S:$S,'Приложение -2 свод'!S$6)</f>
        <v>0</v>
      </c>
      <c r="T28" s="5">
        <f>COUNTIFS(ИСХ!$P:$P,'Приложение -2 свод'!$B28,ИСХ!$S:$S,'Приложение -2 свод'!T$6)</f>
        <v>0</v>
      </c>
      <c r="U28" s="5">
        <f>COUNTIFS(ИСХ!$P:$P,'Приложение -2 свод'!$B28,ИСХ!$S:$S,'Приложение -2 свод'!U$6)</f>
        <v>0</v>
      </c>
      <c r="V28" s="5">
        <f>COUNTIFS(ИСХ!$P:$P,'Приложение -2 свод'!$B28,ИСХ!$S:$S,'Приложение -2 свод'!V$6)</f>
        <v>2</v>
      </c>
      <c r="W28" s="24">
        <f t="shared" si="4"/>
        <v>0</v>
      </c>
      <c r="X28" s="25">
        <f t="shared" si="5"/>
        <v>5</v>
      </c>
      <c r="Y28" s="5">
        <f>COUNTIFS(ИСХ!$P:$P,'Приложение -2 свод'!$B28,ИСХ!$T:$T,'Приложение -2 свод'!Y$6)</f>
        <v>0</v>
      </c>
      <c r="Z28" s="5">
        <f>COUNTIFS(ИСХ!$P:$P,'Приложение -2 свод'!$B28,ИСХ!$T:$T,'Приложение -2 свод'!Z$6)</f>
        <v>0</v>
      </c>
      <c r="AA28" s="5">
        <f>COUNTIFS(ИСХ!$P:$P,'Приложение -2 свод'!$B28,ИСХ!$T:$T,'Приложение -2 свод'!AA$6)</f>
        <v>0</v>
      </c>
      <c r="AB28" s="5">
        <f>COUNTIFS(ИСХ!$P:$P,'Приложение -2 свод'!$B28,ИСХ!$T:$T,'Приложение -2 свод'!AB$6)</f>
        <v>1</v>
      </c>
      <c r="AC28" s="5">
        <f>COUNTIFS(ИСХ!$P:$P,'Приложение -2 свод'!$B28,ИСХ!$T:$T,'Приложение -2 свод'!AC$6)</f>
        <v>1</v>
      </c>
      <c r="AD28" s="24">
        <f t="shared" si="6"/>
        <v>0</v>
      </c>
      <c r="AE28" s="25">
        <f t="shared" si="7"/>
        <v>4.5</v>
      </c>
      <c r="AF28" s="5">
        <f>COUNTIFS(ИСХ!$P:$P,'Приложение -2 свод'!$B28,ИСХ!$U:$U,'Приложение -2 свод'!AF$6)</f>
        <v>0</v>
      </c>
      <c r="AG28" s="5">
        <f>COUNTIFS(ИСХ!$P:$P,'Приложение -2 свод'!$B28,ИСХ!$U:$U,'Приложение -2 свод'!AG$6)</f>
        <v>0</v>
      </c>
      <c r="AH28" s="5">
        <f>COUNTIFS(ИСХ!$P:$P,'Приложение -2 свод'!$B28,ИСХ!$U:$U,'Приложение -2 свод'!AH$6)</f>
        <v>0</v>
      </c>
      <c r="AI28" s="5">
        <f>COUNTIFS(ИСХ!$P:$P,'Приложение -2 свод'!$B28,ИСХ!$U:$U,'Приложение -2 свод'!AI$6)</f>
        <v>1</v>
      </c>
      <c r="AJ28" s="5">
        <f>COUNTIFS(ИСХ!$P:$P,'Приложение -2 свод'!$B28,ИСХ!$U:$U,'Приложение -2 свод'!AJ$6)</f>
        <v>0</v>
      </c>
      <c r="AK28" s="24">
        <f t="shared" si="8"/>
        <v>1</v>
      </c>
      <c r="AL28" s="25">
        <f t="shared" si="9"/>
        <v>4</v>
      </c>
      <c r="AM28" s="5">
        <f>COUNTIFS(ИСХ!$P:$P,'Приложение -2 свод'!$B28,ИСХ!$V:$V,'Приложение -2 свод'!AM$6)</f>
        <v>0</v>
      </c>
      <c r="AN28" s="5">
        <f>COUNTIFS(ИСХ!$P:$P,'Приложение -2 свод'!$B28,ИСХ!$V:$V,'Приложение -2 свод'!AN$6)</f>
        <v>0</v>
      </c>
      <c r="AO28" s="5">
        <f>COUNTIFS(ИСХ!$P:$P,'Приложение -2 свод'!$B28,ИСХ!$V:$V,'Приложение -2 свод'!AO$6)</f>
        <v>0</v>
      </c>
      <c r="AP28" s="5">
        <f>COUNTIFS(ИСХ!$P:$P,'Приложение -2 свод'!$B28,ИСХ!$V:$V,'Приложение -2 свод'!AP$6)</f>
        <v>1</v>
      </c>
      <c r="AQ28" s="5">
        <f>COUNTIFS(ИСХ!$P:$P,'Приложение -2 свод'!$B28,ИСХ!$V:$V,'Приложение -2 свод'!AQ$6)</f>
        <v>1</v>
      </c>
      <c r="AR28" s="24">
        <f t="shared" si="10"/>
        <v>0</v>
      </c>
      <c r="AS28" s="25">
        <f t="shared" si="11"/>
        <v>4.5</v>
      </c>
      <c r="AT28" s="5">
        <f>COUNTIFS(ИСХ!$P:$P,'Приложение -2 свод'!$B28,ИСХ!$W:$W,'Приложение -2 свод'!AT$6)</f>
        <v>0</v>
      </c>
      <c r="AU28" s="5">
        <f>COUNTIFS(ИСХ!$P:$P,'Приложение -2 свод'!$B28,ИСХ!$W:$W,'Приложение -2 свод'!AU$6)</f>
        <v>0</v>
      </c>
      <c r="AV28" s="5">
        <f>COUNTIFS(ИСХ!$P:$P,'Приложение -2 свод'!$B28,ИСХ!$W:$W,'Приложение -2 свод'!AV$6)</f>
        <v>0</v>
      </c>
      <c r="AW28" s="5">
        <f>COUNTIFS(ИСХ!$P:$P,'Приложение -2 свод'!$B28,ИСХ!$W:$W,'Приложение -2 свод'!AW$6)</f>
        <v>1</v>
      </c>
      <c r="AX28" s="5">
        <f>COUNTIFS(ИСХ!$P:$P,'Приложение -2 свод'!$B28,ИСХ!$W:$W,'Приложение -2 свод'!AX$6)</f>
        <v>1</v>
      </c>
      <c r="AY28" s="24">
        <f t="shared" si="12"/>
        <v>0</v>
      </c>
      <c r="AZ28" s="25">
        <f t="shared" si="13"/>
        <v>4.5</v>
      </c>
      <c r="BA28" s="1"/>
      <c r="BB28" s="11"/>
      <c r="BC28" s="11"/>
      <c r="BD28" s="11"/>
      <c r="BE28" s="11"/>
    </row>
    <row r="29" spans="1:57" x14ac:dyDescent="0.25">
      <c r="A29" s="5">
        <v>23</v>
      </c>
      <c r="B29" s="4" t="s">
        <v>42</v>
      </c>
      <c r="C29" s="4">
        <f>COUNTIF(ИСХ!P:P,B29)</f>
        <v>34</v>
      </c>
      <c r="D29" s="5">
        <f>COUNTIFS(ИСХ!$P:$P,'Приложение -2 свод'!$B29,ИСХ!$Q:$Q,'Приложение -2 свод'!D$6)</f>
        <v>6</v>
      </c>
      <c r="E29" s="5">
        <f>COUNTIFS(ИСХ!$P:$P,'Приложение -2 свод'!$B29,ИСХ!$Q:$Q,'Приложение -2 свод'!E$6)</f>
        <v>0</v>
      </c>
      <c r="F29" s="5">
        <f>COUNTIFS(ИСХ!$P:$P,'Приложение -2 свод'!$B29,ИСХ!$Q:$Q,'Приложение -2 свод'!F$6)</f>
        <v>2</v>
      </c>
      <c r="G29" s="5">
        <f>COUNTIFS(ИСХ!$P:$P,'Приложение -2 свод'!$B29,ИСХ!$Q:$Q,'Приложение -2 свод'!G$6)</f>
        <v>2</v>
      </c>
      <c r="H29" s="5">
        <f>COUNTIFS(ИСХ!$P:$P,'Приложение -2 свод'!$B29,ИСХ!$Q:$Q,'Приложение -2 свод'!H$6)</f>
        <v>22</v>
      </c>
      <c r="I29" s="24">
        <f t="shared" si="0"/>
        <v>2</v>
      </c>
      <c r="J29" s="25">
        <f t="shared" si="1"/>
        <v>4.0625</v>
      </c>
      <c r="K29" s="5">
        <f>COUNTIFS(ИСХ!$P:$P,'Приложение -2 свод'!$B29,ИСХ!$R:$R,'Приложение -2 свод'!K$6)</f>
        <v>6</v>
      </c>
      <c r="L29" s="5">
        <f>COUNTIFS(ИСХ!$P:$P,'Приложение -2 свод'!$B29,ИСХ!$R:$R,'Приложение -2 свод'!L$6)</f>
        <v>0</v>
      </c>
      <c r="M29" s="5">
        <f>COUNTIFS(ИСХ!$P:$P,'Приложение -2 свод'!$B29,ИСХ!$R:$R,'Приложение -2 свод'!M$6)</f>
        <v>0</v>
      </c>
      <c r="N29" s="5">
        <f>COUNTIFS(ИСХ!$P:$P,'Приложение -2 свод'!$B29,ИСХ!$R:$R,'Приложение -2 свод'!N$6)</f>
        <v>4</v>
      </c>
      <c r="O29" s="5">
        <f>COUNTIFS(ИСХ!$P:$P,'Приложение -2 свод'!$B29,ИСХ!$R:$R,'Приложение -2 свод'!O$6)</f>
        <v>22</v>
      </c>
      <c r="P29" s="24">
        <f t="shared" si="2"/>
        <v>2</v>
      </c>
      <c r="Q29" s="25">
        <f t="shared" si="3"/>
        <v>4.125</v>
      </c>
      <c r="R29" s="5">
        <f>COUNTIFS(ИСХ!$P:$P,'Приложение -2 свод'!$B29,ИСХ!$S:$S,'Приложение -2 свод'!R$6)</f>
        <v>6</v>
      </c>
      <c r="S29" s="5">
        <f>COUNTIFS(ИСХ!$P:$P,'Приложение -2 свод'!$B29,ИСХ!$S:$S,'Приложение -2 свод'!S$6)</f>
        <v>0</v>
      </c>
      <c r="T29" s="5">
        <f>COUNTIFS(ИСХ!$P:$P,'Приложение -2 свод'!$B29,ИСХ!$S:$S,'Приложение -2 свод'!T$6)</f>
        <v>1</v>
      </c>
      <c r="U29" s="5">
        <f>COUNTIFS(ИСХ!$P:$P,'Приложение -2 свод'!$B29,ИСХ!$S:$S,'Приложение -2 свод'!U$6)</f>
        <v>5</v>
      </c>
      <c r="V29" s="5">
        <f>COUNTIFS(ИСХ!$P:$P,'Приложение -2 свод'!$B29,ИСХ!$S:$S,'Приложение -2 свод'!V$6)</f>
        <v>20</v>
      </c>
      <c r="W29" s="24">
        <f t="shared" si="4"/>
        <v>2</v>
      </c>
      <c r="X29" s="25">
        <f t="shared" si="5"/>
        <v>4.03125</v>
      </c>
      <c r="Y29" s="5">
        <f>COUNTIFS(ИСХ!$P:$P,'Приложение -2 свод'!$B29,ИСХ!$T:$T,'Приложение -2 свод'!Y$6)</f>
        <v>6</v>
      </c>
      <c r="Z29" s="5">
        <f>COUNTIFS(ИСХ!$P:$P,'Приложение -2 свод'!$B29,ИСХ!$T:$T,'Приложение -2 свод'!Z$6)</f>
        <v>0</v>
      </c>
      <c r="AA29" s="5">
        <f>COUNTIFS(ИСХ!$P:$P,'Приложение -2 свод'!$B29,ИСХ!$T:$T,'Приложение -2 свод'!AA$6)</f>
        <v>1</v>
      </c>
      <c r="AB29" s="5">
        <f>COUNTIFS(ИСХ!$P:$P,'Приложение -2 свод'!$B29,ИСХ!$T:$T,'Приложение -2 свод'!AB$6)</f>
        <v>7</v>
      </c>
      <c r="AC29" s="5">
        <f>COUNTIFS(ИСХ!$P:$P,'Приложение -2 свод'!$B29,ИСХ!$T:$T,'Приложение -2 свод'!AC$6)</f>
        <v>18</v>
      </c>
      <c r="AD29" s="24">
        <f t="shared" si="6"/>
        <v>2</v>
      </c>
      <c r="AE29" s="25">
        <f t="shared" si="7"/>
        <v>3.96875</v>
      </c>
      <c r="AF29" s="5">
        <f>COUNTIFS(ИСХ!$P:$P,'Приложение -2 свод'!$B29,ИСХ!$U:$U,'Приложение -2 свод'!AF$6)</f>
        <v>6</v>
      </c>
      <c r="AG29" s="5">
        <f>COUNTIFS(ИСХ!$P:$P,'Приложение -2 свод'!$B29,ИСХ!$U:$U,'Приложение -2 свод'!AG$6)</f>
        <v>1</v>
      </c>
      <c r="AH29" s="5">
        <f>COUNTIFS(ИСХ!$P:$P,'Приложение -2 свод'!$B29,ИСХ!$U:$U,'Приложение -2 свод'!AH$6)</f>
        <v>1</v>
      </c>
      <c r="AI29" s="5">
        <f>COUNTIFS(ИСХ!$P:$P,'Приложение -2 свод'!$B29,ИСХ!$U:$U,'Приложение -2 свод'!AI$6)</f>
        <v>6</v>
      </c>
      <c r="AJ29" s="5">
        <f>COUNTIFS(ИСХ!$P:$P,'Приложение -2 свод'!$B29,ИСХ!$U:$U,'Приложение -2 свод'!AJ$6)</f>
        <v>18</v>
      </c>
      <c r="AK29" s="24">
        <f t="shared" si="8"/>
        <v>2</v>
      </c>
      <c r="AL29" s="25">
        <f t="shared" si="9"/>
        <v>3.90625</v>
      </c>
      <c r="AM29" s="5">
        <f>COUNTIFS(ИСХ!$P:$P,'Приложение -2 свод'!$B29,ИСХ!$V:$V,'Приложение -2 свод'!AM$6)</f>
        <v>6</v>
      </c>
      <c r="AN29" s="5">
        <f>COUNTIFS(ИСХ!$P:$P,'Приложение -2 свод'!$B29,ИСХ!$V:$V,'Приложение -2 свод'!AN$6)</f>
        <v>0</v>
      </c>
      <c r="AO29" s="5">
        <f>COUNTIFS(ИСХ!$P:$P,'Приложение -2 свод'!$B29,ИСХ!$V:$V,'Приложение -2 свод'!AO$6)</f>
        <v>0</v>
      </c>
      <c r="AP29" s="5">
        <f>COUNTIFS(ИСХ!$P:$P,'Приложение -2 свод'!$B29,ИСХ!$V:$V,'Приложение -2 свод'!AP$6)</f>
        <v>3</v>
      </c>
      <c r="AQ29" s="5">
        <f>COUNTIFS(ИСХ!$P:$P,'Приложение -2 свод'!$B29,ИСХ!$V:$V,'Приложение -2 свод'!AQ$6)</f>
        <v>23</v>
      </c>
      <c r="AR29" s="24">
        <f t="shared" si="10"/>
        <v>2</v>
      </c>
      <c r="AS29" s="25">
        <f t="shared" si="11"/>
        <v>4.15625</v>
      </c>
      <c r="AT29" s="5">
        <f>COUNTIFS(ИСХ!$P:$P,'Приложение -2 свод'!$B29,ИСХ!$W:$W,'Приложение -2 свод'!AT$6)</f>
        <v>6</v>
      </c>
      <c r="AU29" s="5">
        <f>COUNTIFS(ИСХ!$P:$P,'Приложение -2 свод'!$B29,ИСХ!$W:$W,'Приложение -2 свод'!AU$6)</f>
        <v>0</v>
      </c>
      <c r="AV29" s="5">
        <f>COUNTIFS(ИСХ!$P:$P,'Приложение -2 свод'!$B29,ИСХ!$W:$W,'Приложение -2 свод'!AV$6)</f>
        <v>3</v>
      </c>
      <c r="AW29" s="5">
        <f>COUNTIFS(ИСХ!$P:$P,'Приложение -2 свод'!$B29,ИСХ!$W:$W,'Приложение -2 свод'!AW$6)</f>
        <v>5</v>
      </c>
      <c r="AX29" s="5">
        <f>COUNTIFS(ИСХ!$P:$P,'Приложение -2 свод'!$B29,ИСХ!$W:$W,'Приложение -2 свод'!AX$6)</f>
        <v>20</v>
      </c>
      <c r="AY29" s="24">
        <f t="shared" si="12"/>
        <v>0</v>
      </c>
      <c r="AZ29" s="25">
        <f t="shared" si="13"/>
        <v>3.9705882352941178</v>
      </c>
      <c r="BA29" s="1"/>
      <c r="BB29" s="11"/>
      <c r="BC29" s="11"/>
      <c r="BD29" s="11"/>
      <c r="BE29" s="11"/>
    </row>
    <row r="30" spans="1:57" x14ac:dyDescent="0.25">
      <c r="A30" s="5">
        <v>24</v>
      </c>
      <c r="B30" s="4" t="s">
        <v>43</v>
      </c>
      <c r="C30" s="4">
        <f>COUNTIF(ИСХ!P:P,B30)</f>
        <v>27</v>
      </c>
      <c r="D30" s="5">
        <f>COUNTIFS(ИСХ!$P:$P,'Приложение -2 свод'!$B30,ИСХ!$Q:$Q,'Приложение -2 свод'!D$6)</f>
        <v>0</v>
      </c>
      <c r="E30" s="5">
        <f>COUNTIFS(ИСХ!$P:$P,'Приложение -2 свод'!$B30,ИСХ!$Q:$Q,'Приложение -2 свод'!E$6)</f>
        <v>1</v>
      </c>
      <c r="F30" s="5">
        <f>COUNTIFS(ИСХ!$P:$P,'Приложение -2 свод'!$B30,ИСХ!$Q:$Q,'Приложение -2 свод'!F$6)</f>
        <v>1</v>
      </c>
      <c r="G30" s="5">
        <f>COUNTIFS(ИСХ!$P:$P,'Приложение -2 свод'!$B30,ИСХ!$Q:$Q,'Приложение -2 свод'!G$6)</f>
        <v>4</v>
      </c>
      <c r="H30" s="5">
        <f>COUNTIFS(ИСХ!$P:$P,'Приложение -2 свод'!$B30,ИСХ!$Q:$Q,'Приложение -2 свод'!H$6)</f>
        <v>21</v>
      </c>
      <c r="I30" s="24">
        <f t="shared" si="0"/>
        <v>0</v>
      </c>
      <c r="J30" s="25">
        <f t="shared" si="1"/>
        <v>4.666666666666667</v>
      </c>
      <c r="K30" s="5">
        <f>COUNTIFS(ИСХ!$P:$P,'Приложение -2 свод'!$B30,ИСХ!$R:$R,'Приложение -2 свод'!K$6)</f>
        <v>1</v>
      </c>
      <c r="L30" s="5">
        <f>COUNTIFS(ИСХ!$P:$P,'Приложение -2 свод'!$B30,ИСХ!$R:$R,'Приложение -2 свод'!L$6)</f>
        <v>0</v>
      </c>
      <c r="M30" s="5">
        <f>COUNTIFS(ИСХ!$P:$P,'Приложение -2 свод'!$B30,ИСХ!$R:$R,'Приложение -2 свод'!M$6)</f>
        <v>1</v>
      </c>
      <c r="N30" s="5">
        <f>COUNTIFS(ИСХ!$P:$P,'Приложение -2 свод'!$B30,ИСХ!$R:$R,'Приложение -2 свод'!N$6)</f>
        <v>8</v>
      </c>
      <c r="O30" s="5">
        <f>COUNTIFS(ИСХ!$P:$P,'Приложение -2 свод'!$B30,ИСХ!$R:$R,'Приложение -2 свод'!O$6)</f>
        <v>17</v>
      </c>
      <c r="P30" s="24">
        <f t="shared" si="2"/>
        <v>0</v>
      </c>
      <c r="Q30" s="25">
        <f t="shared" si="3"/>
        <v>4.4814814814814818</v>
      </c>
      <c r="R30" s="5">
        <f>COUNTIFS(ИСХ!$P:$P,'Приложение -2 свод'!$B30,ИСХ!$S:$S,'Приложение -2 свод'!R$6)</f>
        <v>0</v>
      </c>
      <c r="S30" s="5">
        <f>COUNTIFS(ИСХ!$P:$P,'Приложение -2 свод'!$B30,ИСХ!$S:$S,'Приложение -2 свод'!S$6)</f>
        <v>0</v>
      </c>
      <c r="T30" s="5">
        <f>COUNTIFS(ИСХ!$P:$P,'Приложение -2 свод'!$B30,ИСХ!$S:$S,'Приложение -2 свод'!T$6)</f>
        <v>1</v>
      </c>
      <c r="U30" s="5">
        <f>COUNTIFS(ИСХ!$P:$P,'Приложение -2 свод'!$B30,ИСХ!$S:$S,'Приложение -2 свод'!U$6)</f>
        <v>7</v>
      </c>
      <c r="V30" s="5">
        <f>COUNTIFS(ИСХ!$P:$P,'Приложение -2 свод'!$B30,ИСХ!$S:$S,'Приложение -2 свод'!V$6)</f>
        <v>19</v>
      </c>
      <c r="W30" s="24">
        <f t="shared" si="4"/>
        <v>0</v>
      </c>
      <c r="X30" s="25">
        <f t="shared" si="5"/>
        <v>4.666666666666667</v>
      </c>
      <c r="Y30" s="5">
        <f>COUNTIFS(ИСХ!$P:$P,'Приложение -2 свод'!$B30,ИСХ!$T:$T,'Приложение -2 свод'!Y$6)</f>
        <v>1</v>
      </c>
      <c r="Z30" s="5">
        <f>COUNTIFS(ИСХ!$P:$P,'Приложение -2 свод'!$B30,ИСХ!$T:$T,'Приложение -2 свод'!Z$6)</f>
        <v>0</v>
      </c>
      <c r="AA30" s="5">
        <f>COUNTIFS(ИСХ!$P:$P,'Приложение -2 свод'!$B30,ИСХ!$T:$T,'Приложение -2 свод'!AA$6)</f>
        <v>0</v>
      </c>
      <c r="AB30" s="5">
        <f>COUNTIFS(ИСХ!$P:$P,'Приложение -2 свод'!$B30,ИСХ!$T:$T,'Приложение -2 свод'!AB$6)</f>
        <v>4</v>
      </c>
      <c r="AC30" s="5">
        <f>COUNTIFS(ИСХ!$P:$P,'Приложение -2 свод'!$B30,ИСХ!$T:$T,'Приложение -2 свод'!AC$6)</f>
        <v>21</v>
      </c>
      <c r="AD30" s="24">
        <f t="shared" si="6"/>
        <v>1</v>
      </c>
      <c r="AE30" s="25">
        <f t="shared" si="7"/>
        <v>4.6923076923076925</v>
      </c>
      <c r="AF30" s="5">
        <f>COUNTIFS(ИСХ!$P:$P,'Приложение -2 свод'!$B30,ИСХ!$U:$U,'Приложение -2 свод'!AF$6)</f>
        <v>0</v>
      </c>
      <c r="AG30" s="5">
        <f>COUNTIFS(ИСХ!$P:$P,'Приложение -2 свод'!$B30,ИСХ!$U:$U,'Приложение -2 свод'!AG$6)</f>
        <v>0</v>
      </c>
      <c r="AH30" s="5">
        <f>COUNTIFS(ИСХ!$P:$P,'Приложение -2 свод'!$B30,ИСХ!$U:$U,'Приложение -2 свод'!AH$6)</f>
        <v>1</v>
      </c>
      <c r="AI30" s="5">
        <f>COUNTIFS(ИСХ!$P:$P,'Приложение -2 свод'!$B30,ИСХ!$U:$U,'Приложение -2 свод'!AI$6)</f>
        <v>5</v>
      </c>
      <c r="AJ30" s="5">
        <f>COUNTIFS(ИСХ!$P:$P,'Приложение -2 свод'!$B30,ИСХ!$U:$U,'Приложение -2 свод'!AJ$6)</f>
        <v>21</v>
      </c>
      <c r="AK30" s="24">
        <f t="shared" si="8"/>
        <v>0</v>
      </c>
      <c r="AL30" s="25">
        <f t="shared" si="9"/>
        <v>4.7407407407407405</v>
      </c>
      <c r="AM30" s="5">
        <f>COUNTIFS(ИСХ!$P:$P,'Приложение -2 свод'!$B30,ИСХ!$V:$V,'Приложение -2 свод'!AM$6)</f>
        <v>0</v>
      </c>
      <c r="AN30" s="5">
        <f>COUNTIFS(ИСХ!$P:$P,'Приложение -2 свод'!$B30,ИСХ!$V:$V,'Приложение -2 свод'!AN$6)</f>
        <v>1</v>
      </c>
      <c r="AO30" s="5">
        <f>COUNTIFS(ИСХ!$P:$P,'Приложение -2 свод'!$B30,ИСХ!$V:$V,'Приложение -2 свод'!AO$6)</f>
        <v>1</v>
      </c>
      <c r="AP30" s="5">
        <f>COUNTIFS(ИСХ!$P:$P,'Приложение -2 свод'!$B30,ИСХ!$V:$V,'Приложение -2 свод'!AP$6)</f>
        <v>3</v>
      </c>
      <c r="AQ30" s="5">
        <f>COUNTIFS(ИСХ!$P:$P,'Приложение -2 свод'!$B30,ИСХ!$V:$V,'Приложение -2 свод'!AQ$6)</f>
        <v>22</v>
      </c>
      <c r="AR30" s="24">
        <f t="shared" si="10"/>
        <v>0</v>
      </c>
      <c r="AS30" s="25">
        <f t="shared" si="11"/>
        <v>4.7037037037037033</v>
      </c>
      <c r="AT30" s="5">
        <f>COUNTIFS(ИСХ!$P:$P,'Приложение -2 свод'!$B30,ИСХ!$W:$W,'Приложение -2 свод'!AT$6)</f>
        <v>1</v>
      </c>
      <c r="AU30" s="5">
        <f>COUNTIFS(ИСХ!$P:$P,'Приложение -2 свод'!$B30,ИСХ!$W:$W,'Приложение -2 свод'!AU$6)</f>
        <v>0</v>
      </c>
      <c r="AV30" s="5">
        <f>COUNTIFS(ИСХ!$P:$P,'Приложение -2 свод'!$B30,ИСХ!$W:$W,'Приложение -2 свод'!AV$6)</f>
        <v>0</v>
      </c>
      <c r="AW30" s="5">
        <f>COUNTIFS(ИСХ!$P:$P,'Приложение -2 свод'!$B30,ИСХ!$W:$W,'Приложение -2 свод'!AW$6)</f>
        <v>6</v>
      </c>
      <c r="AX30" s="5">
        <f>COUNTIFS(ИСХ!$P:$P,'Приложение -2 свод'!$B30,ИСХ!$W:$W,'Приложение -2 свод'!AX$6)</f>
        <v>20</v>
      </c>
      <c r="AY30" s="24">
        <f t="shared" si="12"/>
        <v>0</v>
      </c>
      <c r="AZ30" s="25">
        <f t="shared" si="13"/>
        <v>4.6296296296296298</v>
      </c>
      <c r="BA30" s="1"/>
      <c r="BB30" s="11"/>
      <c r="BC30" s="11"/>
      <c r="BD30" s="11"/>
      <c r="BE30" s="11"/>
    </row>
    <row r="31" spans="1:57" x14ac:dyDescent="0.25">
      <c r="A31" s="5">
        <v>25</v>
      </c>
      <c r="B31" s="4" t="s">
        <v>44</v>
      </c>
      <c r="C31" s="4">
        <f>COUNTIF(ИСХ!P:P,B31)</f>
        <v>45</v>
      </c>
      <c r="D31" s="5">
        <f>COUNTIFS(ИСХ!$P:$P,'Приложение -2 свод'!$B31,ИСХ!$Q:$Q,'Приложение -2 свод'!D$6)</f>
        <v>9</v>
      </c>
      <c r="E31" s="5">
        <f>COUNTIFS(ИСХ!$P:$P,'Приложение -2 свод'!$B31,ИСХ!$Q:$Q,'Приложение -2 свод'!E$6)</f>
        <v>1</v>
      </c>
      <c r="F31" s="5">
        <f>COUNTIFS(ИСХ!$P:$P,'Приложение -2 свод'!$B31,ИСХ!$Q:$Q,'Приложение -2 свод'!F$6)</f>
        <v>2</v>
      </c>
      <c r="G31" s="5">
        <f>COUNTIFS(ИСХ!$P:$P,'Приложение -2 свод'!$B31,ИСХ!$Q:$Q,'Приложение -2 свод'!G$6)</f>
        <v>7</v>
      </c>
      <c r="H31" s="5">
        <f>COUNTIFS(ИСХ!$P:$P,'Приложение -2 свод'!$B31,ИСХ!$Q:$Q,'Приложение -2 свод'!H$6)</f>
        <v>24</v>
      </c>
      <c r="I31" s="24">
        <f t="shared" si="0"/>
        <v>2</v>
      </c>
      <c r="J31" s="25">
        <f t="shared" si="1"/>
        <v>3.8372093023255816</v>
      </c>
      <c r="K31" s="5">
        <f>COUNTIFS(ИСХ!$P:$P,'Приложение -2 свод'!$B31,ИСХ!$R:$R,'Приложение -2 свод'!K$6)</f>
        <v>8</v>
      </c>
      <c r="L31" s="5">
        <f>COUNTIFS(ИСХ!$P:$P,'Приложение -2 свод'!$B31,ИСХ!$R:$R,'Приложение -2 свод'!L$6)</f>
        <v>2</v>
      </c>
      <c r="M31" s="5">
        <f>COUNTIFS(ИСХ!$P:$P,'Приложение -2 свод'!$B31,ИСХ!$R:$R,'Приложение -2 свод'!M$6)</f>
        <v>1</v>
      </c>
      <c r="N31" s="5">
        <f>COUNTIFS(ИСХ!$P:$P,'Приложение -2 свод'!$B31,ИСХ!$R:$R,'Приложение -2 свод'!N$6)</f>
        <v>8</v>
      </c>
      <c r="O31" s="5">
        <f>COUNTIFS(ИСХ!$P:$P,'Приложение -2 свод'!$B31,ИСХ!$R:$R,'Приложение -2 свод'!O$6)</f>
        <v>25</v>
      </c>
      <c r="P31" s="24">
        <f t="shared" si="2"/>
        <v>1</v>
      </c>
      <c r="Q31" s="25">
        <f t="shared" si="3"/>
        <v>3.9090909090909092</v>
      </c>
      <c r="R31" s="5">
        <f>COUNTIFS(ИСХ!$P:$P,'Приложение -2 свод'!$B31,ИСХ!$S:$S,'Приложение -2 свод'!R$6)</f>
        <v>10</v>
      </c>
      <c r="S31" s="5">
        <f>COUNTIFS(ИСХ!$P:$P,'Приложение -2 свод'!$B31,ИСХ!$S:$S,'Приложение -2 свод'!S$6)</f>
        <v>3</v>
      </c>
      <c r="T31" s="5">
        <f>COUNTIFS(ИСХ!$P:$P,'Приложение -2 свод'!$B31,ИСХ!$S:$S,'Приложение -2 свод'!T$6)</f>
        <v>2</v>
      </c>
      <c r="U31" s="5">
        <f>COUNTIFS(ИСХ!$P:$P,'Приложение -2 свод'!$B31,ИСХ!$S:$S,'Приложение -2 свод'!U$6)</f>
        <v>8</v>
      </c>
      <c r="V31" s="5">
        <f>COUNTIFS(ИСХ!$P:$P,'Приложение -2 свод'!$B31,ИСХ!$S:$S,'Приложение -2 свод'!V$6)</f>
        <v>21</v>
      </c>
      <c r="W31" s="24">
        <f t="shared" si="4"/>
        <v>1</v>
      </c>
      <c r="X31" s="25">
        <f t="shared" si="5"/>
        <v>3.6136363636363638</v>
      </c>
      <c r="Y31" s="5">
        <f>COUNTIFS(ИСХ!$P:$P,'Приложение -2 свод'!$B31,ИСХ!$T:$T,'Приложение -2 свод'!Y$6)</f>
        <v>11</v>
      </c>
      <c r="Z31" s="5">
        <f>COUNTIFS(ИСХ!$P:$P,'Приложение -2 свод'!$B31,ИСХ!$T:$T,'Приложение -2 свод'!Z$6)</f>
        <v>2</v>
      </c>
      <c r="AA31" s="5">
        <f>COUNTIFS(ИСХ!$P:$P,'Приложение -2 свод'!$B31,ИСХ!$T:$T,'Приложение -2 свод'!AA$6)</f>
        <v>4</v>
      </c>
      <c r="AB31" s="5">
        <f>COUNTIFS(ИСХ!$P:$P,'Приложение -2 свод'!$B31,ИСХ!$T:$T,'Приложение -2 свод'!AB$6)</f>
        <v>5</v>
      </c>
      <c r="AC31" s="5">
        <f>COUNTIFS(ИСХ!$P:$P,'Приложение -2 свод'!$B31,ИСХ!$T:$T,'Приложение -2 свод'!AC$6)</f>
        <v>22</v>
      </c>
      <c r="AD31" s="24">
        <f t="shared" si="6"/>
        <v>1</v>
      </c>
      <c r="AE31" s="25">
        <f t="shared" si="7"/>
        <v>3.5681818181818183</v>
      </c>
      <c r="AF31" s="5">
        <f>COUNTIFS(ИСХ!$P:$P,'Приложение -2 свод'!$B31,ИСХ!$U:$U,'Приложение -2 свод'!AF$6)</f>
        <v>12</v>
      </c>
      <c r="AG31" s="5">
        <f>COUNTIFS(ИСХ!$P:$P,'Приложение -2 свод'!$B31,ИСХ!$U:$U,'Приложение -2 свод'!AG$6)</f>
        <v>1</v>
      </c>
      <c r="AH31" s="5">
        <f>COUNTIFS(ИСХ!$P:$P,'Приложение -2 свод'!$B31,ИСХ!$U:$U,'Приложение -2 свод'!AH$6)</f>
        <v>5</v>
      </c>
      <c r="AI31" s="5">
        <f>COUNTIFS(ИСХ!$P:$P,'Приложение -2 свод'!$B31,ИСХ!$U:$U,'Приложение -2 свод'!AI$6)</f>
        <v>6</v>
      </c>
      <c r="AJ31" s="5">
        <f>COUNTIFS(ИСХ!$P:$P,'Приложение -2 свод'!$B31,ИСХ!$U:$U,'Приложение -2 свод'!AJ$6)</f>
        <v>19</v>
      </c>
      <c r="AK31" s="24">
        <f t="shared" si="8"/>
        <v>2</v>
      </c>
      <c r="AL31" s="25">
        <f t="shared" si="9"/>
        <v>3.441860465116279</v>
      </c>
      <c r="AM31" s="5">
        <f>COUNTIFS(ИСХ!$P:$P,'Приложение -2 свод'!$B31,ИСХ!$V:$V,'Приложение -2 свод'!AM$6)</f>
        <v>10</v>
      </c>
      <c r="AN31" s="5">
        <f>COUNTIFS(ИСХ!$P:$P,'Приложение -2 свод'!$B31,ИСХ!$V:$V,'Приложение -2 свод'!AN$6)</f>
        <v>1</v>
      </c>
      <c r="AO31" s="5">
        <f>COUNTIFS(ИСХ!$P:$P,'Приложение -2 свод'!$B31,ИСХ!$V:$V,'Приложение -2 свод'!AO$6)</f>
        <v>3</v>
      </c>
      <c r="AP31" s="5">
        <f>COUNTIFS(ИСХ!$P:$P,'Приложение -2 свод'!$B31,ИСХ!$V:$V,'Приложение -2 свод'!AP$6)</f>
        <v>4</v>
      </c>
      <c r="AQ31" s="5">
        <f>COUNTIFS(ИСХ!$P:$P,'Приложение -2 свод'!$B31,ИСХ!$V:$V,'Приложение -2 свод'!AQ$6)</f>
        <v>26</v>
      </c>
      <c r="AR31" s="24">
        <f t="shared" si="10"/>
        <v>1</v>
      </c>
      <c r="AS31" s="25">
        <f t="shared" si="11"/>
        <v>3.7954545454545454</v>
      </c>
      <c r="AT31" s="5">
        <f>COUNTIFS(ИСХ!$P:$P,'Приложение -2 свод'!$B31,ИСХ!$W:$W,'Приложение -2 свод'!AT$6)</f>
        <v>11</v>
      </c>
      <c r="AU31" s="5">
        <f>COUNTIFS(ИСХ!$P:$P,'Приложение -2 свод'!$B31,ИСХ!$W:$W,'Приложение -2 свод'!AU$6)</f>
        <v>3</v>
      </c>
      <c r="AV31" s="5">
        <f>COUNTIFS(ИСХ!$P:$P,'Приложение -2 свод'!$B31,ИСХ!$W:$W,'Приложение -2 свод'!AV$6)</f>
        <v>2</v>
      </c>
      <c r="AW31" s="5">
        <f>COUNTIFS(ИСХ!$P:$P,'Приложение -2 свод'!$B31,ИСХ!$W:$W,'Приложение -2 свод'!AW$6)</f>
        <v>8</v>
      </c>
      <c r="AX31" s="5">
        <f>COUNTIFS(ИСХ!$P:$P,'Приложение -2 свод'!$B31,ИСХ!$W:$W,'Приложение -2 свод'!AX$6)</f>
        <v>21</v>
      </c>
      <c r="AY31" s="24">
        <f t="shared" si="12"/>
        <v>0</v>
      </c>
      <c r="AZ31" s="25">
        <f t="shared" si="13"/>
        <v>3.5555555555555554</v>
      </c>
      <c r="BA31" s="1"/>
      <c r="BB31" s="11"/>
      <c r="BC31" s="11"/>
      <c r="BD31" s="11"/>
      <c r="BE31" s="11"/>
    </row>
    <row r="32" spans="1:57" x14ac:dyDescent="0.25">
      <c r="A32" s="5">
        <v>26</v>
      </c>
      <c r="B32" s="4" t="s">
        <v>45</v>
      </c>
      <c r="C32" s="4">
        <f>COUNTIF(ИСХ!P:P,B32)</f>
        <v>1</v>
      </c>
      <c r="D32" s="5">
        <f>COUNTIFS(ИСХ!$P:$P,'Приложение -2 свод'!$B32,ИСХ!$Q:$Q,'Приложение -2 свод'!D$6)</f>
        <v>0</v>
      </c>
      <c r="E32" s="5">
        <f>COUNTIFS(ИСХ!$P:$P,'Приложение -2 свод'!$B32,ИСХ!$Q:$Q,'Приложение -2 свод'!E$6)</f>
        <v>1</v>
      </c>
      <c r="F32" s="5">
        <f>COUNTIFS(ИСХ!$P:$P,'Приложение -2 свод'!$B32,ИСХ!$Q:$Q,'Приложение -2 свод'!F$6)</f>
        <v>0</v>
      </c>
      <c r="G32" s="5">
        <f>COUNTIFS(ИСХ!$P:$P,'Приложение -2 свод'!$B32,ИСХ!$Q:$Q,'Приложение -2 свод'!G$6)</f>
        <v>0</v>
      </c>
      <c r="H32" s="5">
        <f>COUNTIFS(ИСХ!$P:$P,'Приложение -2 свод'!$B32,ИСХ!$Q:$Q,'Приложение -2 свод'!H$6)</f>
        <v>0</v>
      </c>
      <c r="I32" s="24">
        <f t="shared" si="0"/>
        <v>0</v>
      </c>
      <c r="J32" s="25">
        <f t="shared" si="1"/>
        <v>2</v>
      </c>
      <c r="K32" s="5">
        <f>COUNTIFS(ИСХ!$P:$P,'Приложение -2 свод'!$B32,ИСХ!$R:$R,'Приложение -2 свод'!K$6)</f>
        <v>0</v>
      </c>
      <c r="L32" s="5">
        <f>COUNTIFS(ИСХ!$P:$P,'Приложение -2 свод'!$B32,ИСХ!$R:$R,'Приложение -2 свод'!L$6)</f>
        <v>1</v>
      </c>
      <c r="M32" s="5">
        <f>COUNTIFS(ИСХ!$P:$P,'Приложение -2 свод'!$B32,ИСХ!$R:$R,'Приложение -2 свод'!M$6)</f>
        <v>0</v>
      </c>
      <c r="N32" s="5">
        <f>COUNTIFS(ИСХ!$P:$P,'Приложение -2 свод'!$B32,ИСХ!$R:$R,'Приложение -2 свод'!N$6)</f>
        <v>0</v>
      </c>
      <c r="O32" s="5">
        <f>COUNTIFS(ИСХ!$P:$P,'Приложение -2 свод'!$B32,ИСХ!$R:$R,'Приложение -2 свод'!O$6)</f>
        <v>0</v>
      </c>
      <c r="P32" s="24">
        <f t="shared" si="2"/>
        <v>0</v>
      </c>
      <c r="Q32" s="25">
        <f t="shared" si="3"/>
        <v>2</v>
      </c>
      <c r="R32" s="5">
        <f>COUNTIFS(ИСХ!$P:$P,'Приложение -2 свод'!$B32,ИСХ!$S:$S,'Приложение -2 свод'!R$6)</f>
        <v>0</v>
      </c>
      <c r="S32" s="5">
        <f>COUNTIFS(ИСХ!$P:$P,'Приложение -2 свод'!$B32,ИСХ!$S:$S,'Приложение -2 свод'!S$6)</f>
        <v>0</v>
      </c>
      <c r="T32" s="5">
        <f>COUNTIFS(ИСХ!$P:$P,'Приложение -2 свод'!$B32,ИСХ!$S:$S,'Приложение -2 свод'!T$6)</f>
        <v>1</v>
      </c>
      <c r="U32" s="5">
        <f>COUNTIFS(ИСХ!$P:$P,'Приложение -2 свод'!$B32,ИСХ!$S:$S,'Приложение -2 свод'!U$6)</f>
        <v>0</v>
      </c>
      <c r="V32" s="5">
        <f>COUNTIFS(ИСХ!$P:$P,'Приложение -2 свод'!$B32,ИСХ!$S:$S,'Приложение -2 свод'!V$6)</f>
        <v>0</v>
      </c>
      <c r="W32" s="24">
        <f t="shared" si="4"/>
        <v>0</v>
      </c>
      <c r="X32" s="25">
        <f t="shared" si="5"/>
        <v>3</v>
      </c>
      <c r="Y32" s="5">
        <f>COUNTIFS(ИСХ!$P:$P,'Приложение -2 свод'!$B32,ИСХ!$T:$T,'Приложение -2 свод'!Y$6)</f>
        <v>0</v>
      </c>
      <c r="Z32" s="5">
        <f>COUNTIFS(ИСХ!$P:$P,'Приложение -2 свод'!$B32,ИСХ!$T:$T,'Приложение -2 свод'!Z$6)</f>
        <v>0</v>
      </c>
      <c r="AA32" s="5">
        <f>COUNTIFS(ИСХ!$P:$P,'Приложение -2 свод'!$B32,ИСХ!$T:$T,'Приложение -2 свод'!AA$6)</f>
        <v>1</v>
      </c>
      <c r="AB32" s="5">
        <f>COUNTIFS(ИСХ!$P:$P,'Приложение -2 свод'!$B32,ИСХ!$T:$T,'Приложение -2 свод'!AB$6)</f>
        <v>0</v>
      </c>
      <c r="AC32" s="5">
        <f>COUNTIFS(ИСХ!$P:$P,'Приложение -2 свод'!$B32,ИСХ!$T:$T,'Приложение -2 свод'!AC$6)</f>
        <v>0</v>
      </c>
      <c r="AD32" s="24">
        <f t="shared" si="6"/>
        <v>0</v>
      </c>
      <c r="AE32" s="25">
        <f t="shared" si="7"/>
        <v>3</v>
      </c>
      <c r="AF32" s="5">
        <f>COUNTIFS(ИСХ!$P:$P,'Приложение -2 свод'!$B32,ИСХ!$U:$U,'Приложение -2 свод'!AF$6)</f>
        <v>0</v>
      </c>
      <c r="AG32" s="5">
        <f>COUNTIFS(ИСХ!$P:$P,'Приложение -2 свод'!$B32,ИСХ!$U:$U,'Приложение -2 свод'!AG$6)</f>
        <v>1</v>
      </c>
      <c r="AH32" s="5">
        <f>COUNTIFS(ИСХ!$P:$P,'Приложение -2 свод'!$B32,ИСХ!$U:$U,'Приложение -2 свод'!AH$6)</f>
        <v>0</v>
      </c>
      <c r="AI32" s="5">
        <f>COUNTIFS(ИСХ!$P:$P,'Приложение -2 свод'!$B32,ИСХ!$U:$U,'Приложение -2 свод'!AI$6)</f>
        <v>0</v>
      </c>
      <c r="AJ32" s="5">
        <f>COUNTIFS(ИСХ!$P:$P,'Приложение -2 свод'!$B32,ИСХ!$U:$U,'Приложение -2 свод'!AJ$6)</f>
        <v>0</v>
      </c>
      <c r="AK32" s="24">
        <f t="shared" si="8"/>
        <v>0</v>
      </c>
      <c r="AL32" s="25">
        <f t="shared" si="9"/>
        <v>2</v>
      </c>
      <c r="AM32" s="5">
        <f>COUNTIFS(ИСХ!$P:$P,'Приложение -2 свод'!$B32,ИСХ!$V:$V,'Приложение -2 свод'!AM$6)</f>
        <v>0</v>
      </c>
      <c r="AN32" s="5">
        <f>COUNTIFS(ИСХ!$P:$P,'Приложение -2 свод'!$B32,ИСХ!$V:$V,'Приложение -2 свод'!AN$6)</f>
        <v>1</v>
      </c>
      <c r="AO32" s="5">
        <f>COUNTIFS(ИСХ!$P:$P,'Приложение -2 свод'!$B32,ИСХ!$V:$V,'Приложение -2 свод'!AO$6)</f>
        <v>0</v>
      </c>
      <c r="AP32" s="5">
        <f>COUNTIFS(ИСХ!$P:$P,'Приложение -2 свод'!$B32,ИСХ!$V:$V,'Приложение -2 свод'!AP$6)</f>
        <v>0</v>
      </c>
      <c r="AQ32" s="5">
        <f>COUNTIFS(ИСХ!$P:$P,'Приложение -2 свод'!$B32,ИСХ!$V:$V,'Приложение -2 свод'!AQ$6)</f>
        <v>0</v>
      </c>
      <c r="AR32" s="24">
        <f t="shared" si="10"/>
        <v>0</v>
      </c>
      <c r="AS32" s="25">
        <f t="shared" si="11"/>
        <v>2</v>
      </c>
      <c r="AT32" s="5">
        <f>COUNTIFS(ИСХ!$P:$P,'Приложение -2 свод'!$B32,ИСХ!$W:$W,'Приложение -2 свод'!AT$6)</f>
        <v>0</v>
      </c>
      <c r="AU32" s="5">
        <f>COUNTIFS(ИСХ!$P:$P,'Приложение -2 свод'!$B32,ИСХ!$W:$W,'Приложение -2 свод'!AU$6)</f>
        <v>1</v>
      </c>
      <c r="AV32" s="5">
        <f>COUNTIFS(ИСХ!$P:$P,'Приложение -2 свод'!$B32,ИСХ!$W:$W,'Приложение -2 свод'!AV$6)</f>
        <v>0</v>
      </c>
      <c r="AW32" s="5">
        <f>COUNTIFS(ИСХ!$P:$P,'Приложение -2 свод'!$B32,ИСХ!$W:$W,'Приложение -2 свод'!AW$6)</f>
        <v>0</v>
      </c>
      <c r="AX32" s="5">
        <f>COUNTIFS(ИСХ!$P:$P,'Приложение -2 свод'!$B32,ИСХ!$W:$W,'Приложение -2 свод'!AX$6)</f>
        <v>0</v>
      </c>
      <c r="AY32" s="24">
        <f t="shared" si="12"/>
        <v>0</v>
      </c>
      <c r="AZ32" s="25">
        <f t="shared" si="13"/>
        <v>2</v>
      </c>
      <c r="BA32" s="1"/>
      <c r="BB32" s="11"/>
      <c r="BC32" s="11"/>
      <c r="BD32" s="11"/>
      <c r="BE32" s="11"/>
    </row>
    <row r="33" spans="1:57" x14ac:dyDescent="0.25">
      <c r="A33" s="5">
        <v>27</v>
      </c>
      <c r="B33" s="4" t="s">
        <v>46</v>
      </c>
      <c r="C33" s="4">
        <f>COUNTIF(ИСХ!P:P,B33)</f>
        <v>5</v>
      </c>
      <c r="D33" s="5">
        <f>COUNTIFS(ИСХ!$P:$P,'Приложение -2 свод'!$B33,ИСХ!$Q:$Q,'Приложение -2 свод'!D$6)</f>
        <v>3</v>
      </c>
      <c r="E33" s="5">
        <f>COUNTIFS(ИСХ!$P:$P,'Приложение -2 свод'!$B33,ИСХ!$Q:$Q,'Приложение -2 свод'!E$6)</f>
        <v>0</v>
      </c>
      <c r="F33" s="5">
        <f>COUNTIFS(ИСХ!$P:$P,'Приложение -2 свод'!$B33,ИСХ!$Q:$Q,'Приложение -2 свод'!F$6)</f>
        <v>1</v>
      </c>
      <c r="G33" s="5">
        <f>COUNTIFS(ИСХ!$P:$P,'Приложение -2 свод'!$B33,ИСХ!$Q:$Q,'Приложение -2 свод'!G$6)</f>
        <v>0</v>
      </c>
      <c r="H33" s="5">
        <f>COUNTIFS(ИСХ!$P:$P,'Приложение -2 свод'!$B33,ИСХ!$Q:$Q,'Приложение -2 свод'!H$6)</f>
        <v>1</v>
      </c>
      <c r="I33" s="24">
        <f t="shared" si="0"/>
        <v>0</v>
      </c>
      <c r="J33" s="25">
        <f t="shared" si="1"/>
        <v>2.2000000000000002</v>
      </c>
      <c r="K33" s="5">
        <f>COUNTIFS(ИСХ!$P:$P,'Приложение -2 свод'!$B33,ИСХ!$R:$R,'Приложение -2 свод'!K$6)</f>
        <v>3</v>
      </c>
      <c r="L33" s="5">
        <f>COUNTIFS(ИСХ!$P:$P,'Приложение -2 свод'!$B33,ИСХ!$R:$R,'Приложение -2 свод'!L$6)</f>
        <v>0</v>
      </c>
      <c r="M33" s="5">
        <f>COUNTIFS(ИСХ!$P:$P,'Приложение -2 свод'!$B33,ИСХ!$R:$R,'Приложение -2 свод'!M$6)</f>
        <v>1</v>
      </c>
      <c r="N33" s="5">
        <f>COUNTIFS(ИСХ!$P:$P,'Приложение -2 свод'!$B33,ИСХ!$R:$R,'Приложение -2 свод'!N$6)</f>
        <v>0</v>
      </c>
      <c r="O33" s="5">
        <f>COUNTIFS(ИСХ!$P:$P,'Приложение -2 свод'!$B33,ИСХ!$R:$R,'Приложение -2 свод'!O$6)</f>
        <v>1</v>
      </c>
      <c r="P33" s="24">
        <f t="shared" si="2"/>
        <v>0</v>
      </c>
      <c r="Q33" s="25">
        <f t="shared" si="3"/>
        <v>2.2000000000000002</v>
      </c>
      <c r="R33" s="5">
        <f>COUNTIFS(ИСХ!$P:$P,'Приложение -2 свод'!$B33,ИСХ!$S:$S,'Приложение -2 свод'!R$6)</f>
        <v>3</v>
      </c>
      <c r="S33" s="5">
        <f>COUNTIFS(ИСХ!$P:$P,'Приложение -2 свод'!$B33,ИСХ!$S:$S,'Приложение -2 свод'!S$6)</f>
        <v>1</v>
      </c>
      <c r="T33" s="5">
        <f>COUNTIFS(ИСХ!$P:$P,'Приложение -2 свод'!$B33,ИСХ!$S:$S,'Приложение -2 свод'!T$6)</f>
        <v>0</v>
      </c>
      <c r="U33" s="5">
        <f>COUNTIFS(ИСХ!$P:$P,'Приложение -2 свод'!$B33,ИСХ!$S:$S,'Приложение -2 свод'!U$6)</f>
        <v>0</v>
      </c>
      <c r="V33" s="5">
        <f>COUNTIFS(ИСХ!$P:$P,'Приложение -2 свод'!$B33,ИСХ!$S:$S,'Приложение -2 свод'!V$6)</f>
        <v>1</v>
      </c>
      <c r="W33" s="24">
        <f t="shared" si="4"/>
        <v>0</v>
      </c>
      <c r="X33" s="25">
        <f t="shared" si="5"/>
        <v>2</v>
      </c>
      <c r="Y33" s="5">
        <f>COUNTIFS(ИСХ!$P:$P,'Приложение -2 свод'!$B33,ИСХ!$T:$T,'Приложение -2 свод'!Y$6)</f>
        <v>3</v>
      </c>
      <c r="Z33" s="5">
        <f>COUNTIFS(ИСХ!$P:$P,'Приложение -2 свод'!$B33,ИСХ!$T:$T,'Приложение -2 свод'!Z$6)</f>
        <v>1</v>
      </c>
      <c r="AA33" s="5">
        <f>COUNTIFS(ИСХ!$P:$P,'Приложение -2 свод'!$B33,ИСХ!$T:$T,'Приложение -2 свод'!AA$6)</f>
        <v>0</v>
      </c>
      <c r="AB33" s="5">
        <f>COUNTIFS(ИСХ!$P:$P,'Приложение -2 свод'!$B33,ИСХ!$T:$T,'Приложение -2 свод'!AB$6)</f>
        <v>0</v>
      </c>
      <c r="AC33" s="5">
        <f>COUNTIFS(ИСХ!$P:$P,'Приложение -2 свод'!$B33,ИСХ!$T:$T,'Приложение -2 свод'!AC$6)</f>
        <v>1</v>
      </c>
      <c r="AD33" s="24">
        <f t="shared" si="6"/>
        <v>0</v>
      </c>
      <c r="AE33" s="25">
        <f t="shared" si="7"/>
        <v>2</v>
      </c>
      <c r="AF33" s="5">
        <f>COUNTIFS(ИСХ!$P:$P,'Приложение -2 свод'!$B33,ИСХ!$U:$U,'Приложение -2 свод'!AF$6)</f>
        <v>4</v>
      </c>
      <c r="AG33" s="5">
        <f>COUNTIFS(ИСХ!$P:$P,'Приложение -2 свод'!$B33,ИСХ!$U:$U,'Приложение -2 свод'!AG$6)</f>
        <v>0</v>
      </c>
      <c r="AH33" s="5">
        <f>COUNTIFS(ИСХ!$P:$P,'Приложение -2 свод'!$B33,ИСХ!$U:$U,'Приложение -2 свод'!AH$6)</f>
        <v>0</v>
      </c>
      <c r="AI33" s="5">
        <f>COUNTIFS(ИСХ!$P:$P,'Приложение -2 свод'!$B33,ИСХ!$U:$U,'Приложение -2 свод'!AI$6)</f>
        <v>0</v>
      </c>
      <c r="AJ33" s="5">
        <f>COUNTIFS(ИСХ!$P:$P,'Приложение -2 свод'!$B33,ИСХ!$U:$U,'Приложение -2 свод'!AJ$6)</f>
        <v>1</v>
      </c>
      <c r="AK33" s="24">
        <f t="shared" si="8"/>
        <v>0</v>
      </c>
      <c r="AL33" s="25">
        <f t="shared" si="9"/>
        <v>1.8</v>
      </c>
      <c r="AM33" s="5">
        <f>COUNTIFS(ИСХ!$P:$P,'Приложение -2 свод'!$B33,ИСХ!$V:$V,'Приложение -2 свод'!AM$6)</f>
        <v>3</v>
      </c>
      <c r="AN33" s="5">
        <f>COUNTIFS(ИСХ!$P:$P,'Приложение -2 свод'!$B33,ИСХ!$V:$V,'Приложение -2 свод'!AN$6)</f>
        <v>0</v>
      </c>
      <c r="AO33" s="5">
        <f>COUNTIFS(ИСХ!$P:$P,'Приложение -2 свод'!$B33,ИСХ!$V:$V,'Приложение -2 свод'!AO$6)</f>
        <v>1</v>
      </c>
      <c r="AP33" s="5">
        <f>COUNTIFS(ИСХ!$P:$P,'Приложение -2 свод'!$B33,ИСХ!$V:$V,'Приложение -2 свод'!AP$6)</f>
        <v>0</v>
      </c>
      <c r="AQ33" s="5">
        <f>COUNTIFS(ИСХ!$P:$P,'Приложение -2 свод'!$B33,ИСХ!$V:$V,'Приложение -2 свод'!AQ$6)</f>
        <v>1</v>
      </c>
      <c r="AR33" s="24">
        <f t="shared" si="10"/>
        <v>0</v>
      </c>
      <c r="AS33" s="25">
        <f t="shared" si="11"/>
        <v>2.2000000000000002</v>
      </c>
      <c r="AT33" s="5">
        <f>COUNTIFS(ИСХ!$P:$P,'Приложение -2 свод'!$B33,ИСХ!$W:$W,'Приложение -2 свод'!AT$6)</f>
        <v>3</v>
      </c>
      <c r="AU33" s="5">
        <f>COUNTIFS(ИСХ!$P:$P,'Приложение -2 свод'!$B33,ИСХ!$W:$W,'Приложение -2 свод'!AU$6)</f>
        <v>1</v>
      </c>
      <c r="AV33" s="5">
        <f>COUNTIFS(ИСХ!$P:$P,'Приложение -2 свод'!$B33,ИСХ!$W:$W,'Приложение -2 свод'!AV$6)</f>
        <v>0</v>
      </c>
      <c r="AW33" s="5">
        <f>COUNTIFS(ИСХ!$P:$P,'Приложение -2 свод'!$B33,ИСХ!$W:$W,'Приложение -2 свод'!AW$6)</f>
        <v>0</v>
      </c>
      <c r="AX33" s="5">
        <f>COUNTIFS(ИСХ!$P:$P,'Приложение -2 свод'!$B33,ИСХ!$W:$W,'Приложение -2 свод'!AX$6)</f>
        <v>1</v>
      </c>
      <c r="AY33" s="24">
        <f t="shared" si="12"/>
        <v>0</v>
      </c>
      <c r="AZ33" s="25">
        <f t="shared" si="13"/>
        <v>2</v>
      </c>
      <c r="BA33" s="1"/>
      <c r="BB33" s="11"/>
      <c r="BC33" s="11"/>
      <c r="BD33" s="11"/>
      <c r="BE33" s="11"/>
    </row>
    <row r="34" spans="1:57" x14ac:dyDescent="0.25">
      <c r="A34" s="22" t="s">
        <v>4061</v>
      </c>
    </row>
    <row r="36" spans="1:57" x14ac:dyDescent="0.25">
      <c r="J36" s="26"/>
    </row>
  </sheetData>
  <mergeCells count="12">
    <mergeCell ref="Y4:AE4"/>
    <mergeCell ref="BA4:BA6"/>
    <mergeCell ref="D2:AQ2"/>
    <mergeCell ref="C4:C6"/>
    <mergeCell ref="AF4:AL4"/>
    <mergeCell ref="AM4:AS4"/>
    <mergeCell ref="AT4:AZ4"/>
    <mergeCell ref="B4:B6"/>
    <mergeCell ref="A4:A6"/>
    <mergeCell ref="D4:J4"/>
    <mergeCell ref="K4:Q4"/>
    <mergeCell ref="R4:X4"/>
  </mergeCells>
  <conditionalFormatting sqref="J7:J33">
    <cfRule type="top10" dxfId="27" priority="13" bottom="1" rank="1"/>
    <cfRule type="top10" dxfId="26" priority="14" rank="1"/>
  </conditionalFormatting>
  <conditionalFormatting sqref="Q7:Q33">
    <cfRule type="top10" dxfId="25" priority="11" bottom="1" rank="1"/>
    <cfRule type="top10" dxfId="24" priority="12" rank="1"/>
  </conditionalFormatting>
  <conditionalFormatting sqref="X7:X33">
    <cfRule type="top10" dxfId="23" priority="9" bottom="1" rank="1"/>
    <cfRule type="top10" dxfId="22" priority="10" rank="1"/>
  </conditionalFormatting>
  <conditionalFormatting sqref="AE7:AE33">
    <cfRule type="top10" dxfId="21" priority="7" bottom="1" rank="1"/>
    <cfRule type="top10" dxfId="20" priority="8" rank="1"/>
  </conditionalFormatting>
  <conditionalFormatting sqref="AL7:AL33">
    <cfRule type="top10" dxfId="19" priority="5" bottom="1" rank="1"/>
    <cfRule type="top10" dxfId="18" priority="6" rank="1"/>
  </conditionalFormatting>
  <conditionalFormatting sqref="AS7:AS33">
    <cfRule type="top10" dxfId="17" priority="3" bottom="1" rank="1"/>
    <cfRule type="top10" dxfId="16" priority="4" rank="1"/>
  </conditionalFormatting>
  <conditionalFormatting sqref="AZ7:AZ33">
    <cfRule type="top10" dxfId="15" priority="1" bottom="1" rank="1"/>
    <cfRule type="top10" dxfId="14" priority="2" rank="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N34"/>
  <sheetViews>
    <sheetView topLeftCell="A13" zoomScale="71" zoomScaleNormal="71" workbookViewId="0">
      <selection activeCell="C1" sqref="C1:C1048576"/>
    </sheetView>
  </sheetViews>
  <sheetFormatPr defaultRowHeight="15" x14ac:dyDescent="0.25"/>
  <cols>
    <col min="1" max="1" width="6.28515625" style="6" customWidth="1"/>
    <col min="2" max="2" width="34.140625" style="14" customWidth="1"/>
    <col min="3" max="3" width="9.7109375" customWidth="1"/>
    <col min="4" max="10" width="34.85546875" customWidth="1"/>
    <col min="11" max="14" width="10.85546875" customWidth="1"/>
  </cols>
  <sheetData>
    <row r="2" spans="1:14" ht="57" customHeight="1" x14ac:dyDescent="0.3">
      <c r="C2" t="s">
        <v>54</v>
      </c>
      <c r="D2" s="53"/>
      <c r="E2" s="53"/>
      <c r="F2" s="53"/>
      <c r="G2" s="53"/>
      <c r="H2" s="53"/>
      <c r="I2" s="7"/>
      <c r="J2" s="7"/>
      <c r="K2" s="2"/>
      <c r="L2" s="2"/>
      <c r="M2" s="2"/>
      <c r="N2" s="2"/>
    </row>
    <row r="4" spans="1:14" ht="79.5" customHeight="1" x14ac:dyDescent="0.25">
      <c r="A4" s="15" t="s">
        <v>0</v>
      </c>
      <c r="B4" s="13" t="s">
        <v>2</v>
      </c>
      <c r="C4" s="13" t="s">
        <v>3</v>
      </c>
      <c r="D4" s="27" t="s">
        <v>47</v>
      </c>
      <c r="E4" s="27" t="s">
        <v>48</v>
      </c>
      <c r="F4" s="27" t="s">
        <v>49</v>
      </c>
      <c r="G4" s="27" t="s">
        <v>50</v>
      </c>
      <c r="H4" s="27" t="s">
        <v>51</v>
      </c>
      <c r="I4" s="27" t="s">
        <v>52</v>
      </c>
      <c r="J4" s="27" t="s">
        <v>53</v>
      </c>
      <c r="K4" s="8"/>
      <c r="L4" s="8"/>
      <c r="M4" s="8"/>
      <c r="N4" s="8"/>
    </row>
    <row r="5" spans="1:14" s="6" customFormat="1" x14ac:dyDescent="0.25">
      <c r="A5" s="4">
        <v>1</v>
      </c>
      <c r="B5" s="4" t="s">
        <v>4</v>
      </c>
      <c r="C5" s="4">
        <v>32</v>
      </c>
      <c r="D5" s="25">
        <v>2.096774193548387</v>
      </c>
      <c r="E5" s="25">
        <v>2.193548387096774</v>
      </c>
      <c r="F5" s="25">
        <v>2.5</v>
      </c>
      <c r="G5" s="25">
        <v>2.032258064516129</v>
      </c>
      <c r="H5" s="25">
        <v>2.096774193548387</v>
      </c>
      <c r="I5" s="25">
        <v>2.6774193548387095</v>
      </c>
      <c r="J5" s="25">
        <v>2</v>
      </c>
      <c r="K5" s="10"/>
      <c r="L5" s="10"/>
      <c r="M5" s="10"/>
      <c r="N5" s="10"/>
    </row>
    <row r="6" spans="1:14" x14ac:dyDescent="0.25">
      <c r="A6" s="5">
        <v>2</v>
      </c>
      <c r="B6" s="4" t="s">
        <v>21</v>
      </c>
      <c r="C6" s="4">
        <v>43</v>
      </c>
      <c r="D6" s="25">
        <v>1.625</v>
      </c>
      <c r="E6" s="25">
        <v>2.25</v>
      </c>
      <c r="F6" s="25">
        <v>2.7</v>
      </c>
      <c r="G6" s="25">
        <v>2</v>
      </c>
      <c r="H6" s="25">
        <v>1.825</v>
      </c>
      <c r="I6" s="25">
        <v>2.4500000000000002</v>
      </c>
      <c r="J6" s="25">
        <v>1.7749999999999999</v>
      </c>
      <c r="K6" s="11"/>
      <c r="L6" s="11"/>
      <c r="M6" s="11"/>
      <c r="N6" s="11"/>
    </row>
    <row r="7" spans="1:14" x14ac:dyDescent="0.25">
      <c r="A7" s="5">
        <v>3</v>
      </c>
      <c r="B7" s="4" t="s">
        <v>22</v>
      </c>
      <c r="C7" s="4">
        <v>67</v>
      </c>
      <c r="D7" s="25">
        <v>3.91044776119403</v>
      </c>
      <c r="E7" s="25">
        <v>4.0597014925373136</v>
      </c>
      <c r="F7" s="25">
        <v>4</v>
      </c>
      <c r="G7" s="25">
        <v>3.7910447761194028</v>
      </c>
      <c r="H7" s="25">
        <v>3.7014925373134329</v>
      </c>
      <c r="I7" s="25">
        <v>3.8955223880597014</v>
      </c>
      <c r="J7" s="25">
        <v>3.7014925373134329</v>
      </c>
      <c r="K7" s="11"/>
      <c r="L7" s="11"/>
      <c r="M7" s="11"/>
      <c r="N7" s="11"/>
    </row>
    <row r="8" spans="1:14" x14ac:dyDescent="0.25">
      <c r="A8" s="5">
        <v>4</v>
      </c>
      <c r="B8" s="4" t="s">
        <v>23</v>
      </c>
      <c r="C8" s="4">
        <v>32</v>
      </c>
      <c r="D8" s="25">
        <v>3.5</v>
      </c>
      <c r="E8" s="25">
        <v>3.28125</v>
      </c>
      <c r="F8" s="25">
        <v>3.65625</v>
      </c>
      <c r="G8" s="25">
        <v>3.5625</v>
      </c>
      <c r="H8" s="25">
        <v>2.625</v>
      </c>
      <c r="I8" s="25">
        <v>3.65625</v>
      </c>
      <c r="J8" s="25">
        <v>3.53125</v>
      </c>
      <c r="K8" s="11"/>
      <c r="L8" s="11"/>
      <c r="M8" s="11"/>
      <c r="N8" s="11"/>
    </row>
    <row r="9" spans="1:14" x14ac:dyDescent="0.25">
      <c r="A9" s="5">
        <v>5</v>
      </c>
      <c r="B9" s="4" t="s">
        <v>24</v>
      </c>
      <c r="C9" s="4">
        <v>105</v>
      </c>
      <c r="D9" s="25">
        <v>4.2815533980582527</v>
      </c>
      <c r="E9" s="25">
        <v>4.3203883495145634</v>
      </c>
      <c r="F9" s="25">
        <v>4.3980582524271847</v>
      </c>
      <c r="G9" s="25">
        <v>4.1941747572815533</v>
      </c>
      <c r="H9" s="25">
        <v>4.0776699029126213</v>
      </c>
      <c r="I9" s="25">
        <v>4.4368932038834954</v>
      </c>
      <c r="J9" s="25">
        <v>4.116504854368932</v>
      </c>
      <c r="K9" s="11"/>
      <c r="L9" s="11"/>
      <c r="M9" s="11"/>
      <c r="N9" s="11"/>
    </row>
    <row r="10" spans="1:14" x14ac:dyDescent="0.25">
      <c r="A10" s="5">
        <v>6</v>
      </c>
      <c r="B10" s="4" t="s">
        <v>25</v>
      </c>
      <c r="C10" s="4">
        <v>54</v>
      </c>
      <c r="D10" s="25">
        <v>4.1886792452830193</v>
      </c>
      <c r="E10" s="25">
        <v>4.3396226415094343</v>
      </c>
      <c r="F10" s="25">
        <v>4</v>
      </c>
      <c r="G10" s="25">
        <v>3.8679245283018866</v>
      </c>
      <c r="H10" s="25">
        <v>3.7924528301886791</v>
      </c>
      <c r="I10" s="25">
        <v>4.0943396226415096</v>
      </c>
      <c r="J10" s="25">
        <v>3.9245283018867925</v>
      </c>
      <c r="K10" s="11"/>
      <c r="L10" s="11"/>
      <c r="M10" s="11"/>
      <c r="N10" s="11"/>
    </row>
    <row r="11" spans="1:14" x14ac:dyDescent="0.25">
      <c r="A11" s="5">
        <v>7</v>
      </c>
      <c r="B11" s="4" t="s">
        <v>26</v>
      </c>
      <c r="C11" s="4">
        <v>187</v>
      </c>
      <c r="D11" s="25">
        <v>3.7458563535911602</v>
      </c>
      <c r="E11" s="25">
        <v>3.7403314917127073</v>
      </c>
      <c r="F11" s="25">
        <v>3.7624309392265194</v>
      </c>
      <c r="G11" s="25">
        <v>3.352601156069364</v>
      </c>
      <c r="H11" s="25">
        <v>3.2541436464088398</v>
      </c>
      <c r="I11" s="25">
        <v>3.6201117318435756</v>
      </c>
      <c r="J11" s="25">
        <v>3.3425414364640882</v>
      </c>
      <c r="K11" s="11"/>
      <c r="L11" s="11"/>
      <c r="M11" s="11"/>
      <c r="N11" s="11"/>
    </row>
    <row r="12" spans="1:14" x14ac:dyDescent="0.25">
      <c r="A12" s="5">
        <v>8</v>
      </c>
      <c r="B12" s="4" t="s">
        <v>27</v>
      </c>
      <c r="C12" s="4">
        <v>1</v>
      </c>
      <c r="D12" s="25">
        <v>4</v>
      </c>
      <c r="E12" s="25">
        <v>5</v>
      </c>
      <c r="F12" s="25">
        <v>4</v>
      </c>
      <c r="G12" s="25">
        <v>4</v>
      </c>
      <c r="H12" s="25">
        <v>4</v>
      </c>
      <c r="I12" s="25">
        <v>5</v>
      </c>
      <c r="J12" s="25">
        <v>4</v>
      </c>
      <c r="K12" s="11"/>
      <c r="L12" s="11"/>
      <c r="M12" s="11"/>
      <c r="N12" s="11"/>
    </row>
    <row r="13" spans="1:14" x14ac:dyDescent="0.25">
      <c r="A13" s="5">
        <v>9</v>
      </c>
      <c r="B13" s="4" t="s">
        <v>28</v>
      </c>
      <c r="C13" s="4">
        <v>12</v>
      </c>
      <c r="D13" s="25">
        <v>2.9166666666666665</v>
      </c>
      <c r="E13" s="25">
        <v>2.8333333333333335</v>
      </c>
      <c r="F13" s="25">
        <v>3</v>
      </c>
      <c r="G13" s="25">
        <v>2.9166666666666665</v>
      </c>
      <c r="H13" s="25">
        <v>2.5833333333333335</v>
      </c>
      <c r="I13" s="25">
        <v>2.5833333333333335</v>
      </c>
      <c r="J13" s="25">
        <v>2.5833333333333335</v>
      </c>
      <c r="K13" s="11"/>
      <c r="L13" s="11"/>
      <c r="M13" s="11"/>
      <c r="N13" s="11"/>
    </row>
    <row r="14" spans="1:14" x14ac:dyDescent="0.25">
      <c r="A14" s="5">
        <v>10</v>
      </c>
      <c r="B14" s="4" t="s">
        <v>29</v>
      </c>
      <c r="C14" s="4">
        <v>68</v>
      </c>
      <c r="D14" s="25">
        <v>2.7352941176470589</v>
      </c>
      <c r="E14" s="25">
        <v>3.0441176470588234</v>
      </c>
      <c r="F14" s="25">
        <v>3.1791044776119404</v>
      </c>
      <c r="G14" s="25">
        <v>2.75</v>
      </c>
      <c r="H14" s="25">
        <v>2.6323529411764706</v>
      </c>
      <c r="I14" s="25">
        <v>2.8235294117647061</v>
      </c>
      <c r="J14" s="25">
        <v>2.5882352941176472</v>
      </c>
      <c r="K14" s="11"/>
      <c r="L14" s="11"/>
      <c r="M14" s="11"/>
      <c r="N14" s="11"/>
    </row>
    <row r="15" spans="1:14" x14ac:dyDescent="0.25">
      <c r="A15" s="5">
        <v>11</v>
      </c>
      <c r="B15" s="4" t="s">
        <v>30</v>
      </c>
      <c r="C15" s="4">
        <v>24</v>
      </c>
      <c r="D15" s="25">
        <v>3.9166666666666665</v>
      </c>
      <c r="E15" s="25">
        <v>4.125</v>
      </c>
      <c r="F15" s="25">
        <v>4.125</v>
      </c>
      <c r="G15" s="25">
        <v>3.7916666666666665</v>
      </c>
      <c r="H15" s="25">
        <v>3.1666666666666665</v>
      </c>
      <c r="I15" s="25">
        <v>3.875</v>
      </c>
      <c r="J15" s="25">
        <v>3.5416666666666665</v>
      </c>
      <c r="K15" s="11"/>
      <c r="L15" s="11"/>
      <c r="M15" s="11"/>
      <c r="N15" s="11"/>
    </row>
    <row r="16" spans="1:14" x14ac:dyDescent="0.25">
      <c r="A16" s="5">
        <v>12</v>
      </c>
      <c r="B16" s="4" t="s">
        <v>31</v>
      </c>
      <c r="C16" s="4">
        <v>164</v>
      </c>
      <c r="D16" s="25">
        <v>4.7484662576687118</v>
      </c>
      <c r="E16" s="25">
        <v>4.8036809815950923</v>
      </c>
      <c r="F16" s="25">
        <v>4.6380368098159508</v>
      </c>
      <c r="G16" s="25">
        <v>4.5889570552147241</v>
      </c>
      <c r="H16" s="25">
        <v>4.5092024539877302</v>
      </c>
      <c r="I16" s="25">
        <v>4.7116564417177917</v>
      </c>
      <c r="J16" s="25">
        <v>4.6234567901234565</v>
      </c>
      <c r="K16" s="11"/>
      <c r="L16" s="11"/>
      <c r="M16" s="11"/>
      <c r="N16" s="11"/>
    </row>
    <row r="17" spans="1:14" x14ac:dyDescent="0.25">
      <c r="A17" s="5">
        <v>13</v>
      </c>
      <c r="B17" s="4" t="s">
        <v>32</v>
      </c>
      <c r="C17" s="4">
        <v>43</v>
      </c>
      <c r="D17" s="25">
        <v>3.5</v>
      </c>
      <c r="E17" s="25">
        <v>3.4761904761904763</v>
      </c>
      <c r="F17" s="25">
        <v>3.7142857142857144</v>
      </c>
      <c r="G17" s="25">
        <v>3.3571428571428572</v>
      </c>
      <c r="H17" s="25">
        <v>3.3333333333333335</v>
      </c>
      <c r="I17" s="25">
        <v>3.4523809523809526</v>
      </c>
      <c r="J17" s="25">
        <v>3.4285714285714284</v>
      </c>
      <c r="K17" s="11"/>
      <c r="L17" s="11"/>
      <c r="M17" s="11"/>
      <c r="N17" s="11"/>
    </row>
    <row r="18" spans="1:14" x14ac:dyDescent="0.25">
      <c r="A18" s="5">
        <v>14</v>
      </c>
      <c r="B18" s="4" t="s">
        <v>33</v>
      </c>
      <c r="C18" s="4">
        <v>2</v>
      </c>
      <c r="D18" s="25">
        <v>5</v>
      </c>
      <c r="E18" s="25">
        <v>5</v>
      </c>
      <c r="F18" s="25">
        <v>5</v>
      </c>
      <c r="G18" s="25">
        <v>5</v>
      </c>
      <c r="H18" s="25">
        <v>5</v>
      </c>
      <c r="I18" s="25">
        <v>5</v>
      </c>
      <c r="J18" s="25">
        <v>5</v>
      </c>
      <c r="K18" s="11"/>
      <c r="L18" s="11"/>
      <c r="M18" s="11"/>
      <c r="N18" s="11"/>
    </row>
    <row r="19" spans="1:14" x14ac:dyDescent="0.25">
      <c r="A19" s="5">
        <v>15</v>
      </c>
      <c r="B19" s="4" t="s">
        <v>34</v>
      </c>
      <c r="C19" s="4">
        <v>10</v>
      </c>
      <c r="D19" s="25">
        <v>4.5</v>
      </c>
      <c r="E19" s="25">
        <v>4.4000000000000004</v>
      </c>
      <c r="F19" s="25">
        <v>3.5</v>
      </c>
      <c r="G19" s="25">
        <v>3.9</v>
      </c>
      <c r="H19" s="25">
        <v>3.6</v>
      </c>
      <c r="I19" s="25">
        <v>4</v>
      </c>
      <c r="J19" s="25">
        <v>3.8</v>
      </c>
      <c r="K19" s="11"/>
      <c r="L19" s="11"/>
      <c r="M19" s="11"/>
      <c r="N19" s="11"/>
    </row>
    <row r="20" spans="1:14" x14ac:dyDescent="0.25">
      <c r="A20" s="5">
        <v>16</v>
      </c>
      <c r="B20" s="4" t="s">
        <v>35</v>
      </c>
      <c r="C20" s="4">
        <v>27</v>
      </c>
      <c r="D20" s="25">
        <v>3.7692307692307692</v>
      </c>
      <c r="E20" s="25">
        <v>3.6153846153846154</v>
      </c>
      <c r="F20" s="25">
        <v>3.1923076923076925</v>
      </c>
      <c r="G20" s="25">
        <v>3.3461538461538463</v>
      </c>
      <c r="H20" s="25">
        <v>2.8846153846153846</v>
      </c>
      <c r="I20" s="25">
        <v>3.7307692307692308</v>
      </c>
      <c r="J20" s="25">
        <v>3.4615384615384617</v>
      </c>
      <c r="K20" s="11"/>
      <c r="L20" s="11"/>
      <c r="M20" s="11"/>
      <c r="N20" s="11"/>
    </row>
    <row r="21" spans="1:14" x14ac:dyDescent="0.25">
      <c r="A21" s="5">
        <v>17</v>
      </c>
      <c r="B21" s="4" t="s">
        <v>36</v>
      </c>
      <c r="C21" s="4">
        <v>3</v>
      </c>
      <c r="D21" s="25">
        <v>5</v>
      </c>
      <c r="E21" s="25">
        <v>5</v>
      </c>
      <c r="F21" s="25">
        <v>5</v>
      </c>
      <c r="G21" s="25">
        <v>5</v>
      </c>
      <c r="H21" s="25">
        <v>5</v>
      </c>
      <c r="I21" s="25">
        <v>5</v>
      </c>
      <c r="J21" s="25">
        <v>5</v>
      </c>
      <c r="K21" s="11"/>
      <c r="L21" s="11"/>
      <c r="M21" s="11"/>
      <c r="N21" s="11"/>
    </row>
    <row r="22" spans="1:14" x14ac:dyDescent="0.25">
      <c r="A22" s="5">
        <v>18</v>
      </c>
      <c r="B22" s="4" t="s">
        <v>37</v>
      </c>
      <c r="C22" s="4">
        <v>97</v>
      </c>
      <c r="D22" s="25">
        <v>4.21875</v>
      </c>
      <c r="E22" s="25">
        <v>4.166666666666667</v>
      </c>
      <c r="F22" s="25">
        <v>4.395833333333333</v>
      </c>
      <c r="G22" s="25">
        <v>4.135416666666667</v>
      </c>
      <c r="H22" s="25">
        <v>4.125</v>
      </c>
      <c r="I22" s="25">
        <v>4.375</v>
      </c>
      <c r="J22" s="25">
        <v>4.135416666666667</v>
      </c>
      <c r="K22" s="11"/>
      <c r="L22" s="11"/>
      <c r="M22" s="11"/>
      <c r="N22" s="11"/>
    </row>
    <row r="23" spans="1:14" x14ac:dyDescent="0.25">
      <c r="A23" s="5">
        <v>19</v>
      </c>
      <c r="B23" s="4" t="s">
        <v>38</v>
      </c>
      <c r="C23" s="4">
        <v>18</v>
      </c>
      <c r="D23" s="25">
        <v>2.9444444444444446</v>
      </c>
      <c r="E23" s="25">
        <v>3.1111111111111112</v>
      </c>
      <c r="F23" s="25">
        <v>2.8888888888888888</v>
      </c>
      <c r="G23" s="25">
        <v>2.7777777777777777</v>
      </c>
      <c r="H23" s="25">
        <v>2.7058823529411766</v>
      </c>
      <c r="I23" s="25">
        <v>2.9444444444444446</v>
      </c>
      <c r="J23" s="25">
        <v>2.3888888888888888</v>
      </c>
      <c r="K23" s="11"/>
      <c r="L23" s="11"/>
      <c r="M23" s="11"/>
      <c r="N23" s="11"/>
    </row>
    <row r="24" spans="1:14" x14ac:dyDescent="0.25">
      <c r="A24" s="5">
        <v>20</v>
      </c>
      <c r="B24" s="21" t="s">
        <v>39</v>
      </c>
      <c r="C24" s="4">
        <v>0</v>
      </c>
      <c r="D24" s="25">
        <v>0</v>
      </c>
      <c r="E24" s="25">
        <v>0</v>
      </c>
      <c r="F24" s="25">
        <v>0</v>
      </c>
      <c r="G24" s="25">
        <v>0</v>
      </c>
      <c r="H24" s="25">
        <v>0</v>
      </c>
      <c r="I24" s="25">
        <v>0</v>
      </c>
      <c r="J24" s="25">
        <v>0</v>
      </c>
      <c r="K24" s="11"/>
      <c r="L24" s="11"/>
      <c r="M24" s="11"/>
      <c r="N24" s="11"/>
    </row>
    <row r="25" spans="1:14" x14ac:dyDescent="0.25">
      <c r="A25" s="5">
        <v>21</v>
      </c>
      <c r="B25" s="4" t="s">
        <v>40</v>
      </c>
      <c r="C25" s="4">
        <v>2</v>
      </c>
      <c r="D25" s="25">
        <v>2</v>
      </c>
      <c r="E25" s="25">
        <v>2</v>
      </c>
      <c r="F25" s="25">
        <v>3</v>
      </c>
      <c r="G25" s="25">
        <v>4</v>
      </c>
      <c r="H25" s="25">
        <v>1</v>
      </c>
      <c r="I25" s="25">
        <v>4</v>
      </c>
      <c r="J25" s="25">
        <v>1</v>
      </c>
      <c r="K25" s="11"/>
      <c r="L25" s="11"/>
      <c r="M25" s="11"/>
      <c r="N25" s="11"/>
    </row>
    <row r="26" spans="1:14" x14ac:dyDescent="0.25">
      <c r="A26" s="5">
        <v>22</v>
      </c>
      <c r="B26" s="4" t="s">
        <v>41</v>
      </c>
      <c r="C26" s="4">
        <v>2</v>
      </c>
      <c r="D26" s="25">
        <v>4.5</v>
      </c>
      <c r="E26" s="25">
        <v>4</v>
      </c>
      <c r="F26" s="25">
        <v>5</v>
      </c>
      <c r="G26" s="25">
        <v>4.5</v>
      </c>
      <c r="H26" s="25">
        <v>4</v>
      </c>
      <c r="I26" s="25">
        <v>4.5</v>
      </c>
      <c r="J26" s="25">
        <v>4.5</v>
      </c>
      <c r="K26" s="11"/>
      <c r="L26" s="11"/>
      <c r="M26" s="11"/>
      <c r="N26" s="11"/>
    </row>
    <row r="27" spans="1:14" x14ac:dyDescent="0.25">
      <c r="A27" s="5">
        <v>23</v>
      </c>
      <c r="B27" s="4" t="s">
        <v>42</v>
      </c>
      <c r="C27" s="4">
        <v>36</v>
      </c>
      <c r="D27" s="25">
        <v>4.0625</v>
      </c>
      <c r="E27" s="25">
        <v>4.125</v>
      </c>
      <c r="F27" s="25">
        <v>4.03125</v>
      </c>
      <c r="G27" s="25">
        <v>3.96875</v>
      </c>
      <c r="H27" s="25">
        <v>3.90625</v>
      </c>
      <c r="I27" s="25">
        <v>4.15625</v>
      </c>
      <c r="J27" s="25">
        <v>3.9705882352941178</v>
      </c>
      <c r="K27" s="11"/>
      <c r="L27" s="11"/>
      <c r="M27" s="11"/>
      <c r="N27" s="11"/>
    </row>
    <row r="28" spans="1:14" x14ac:dyDescent="0.25">
      <c r="A28" s="5">
        <v>24</v>
      </c>
      <c r="B28" s="4" t="s">
        <v>43</v>
      </c>
      <c r="C28" s="4">
        <v>27</v>
      </c>
      <c r="D28" s="25">
        <v>4.666666666666667</v>
      </c>
      <c r="E28" s="25">
        <v>4.4814814814814818</v>
      </c>
      <c r="F28" s="25">
        <v>4.666666666666667</v>
      </c>
      <c r="G28" s="25">
        <v>4.6923076923076925</v>
      </c>
      <c r="H28" s="25">
        <v>4.7407407407407405</v>
      </c>
      <c r="I28" s="25">
        <v>4.7037037037037033</v>
      </c>
      <c r="J28" s="25">
        <v>4.6296296296296298</v>
      </c>
      <c r="K28" s="11"/>
      <c r="L28" s="11"/>
      <c r="M28" s="11"/>
      <c r="N28" s="11"/>
    </row>
    <row r="29" spans="1:14" x14ac:dyDescent="0.25">
      <c r="A29" s="5">
        <v>25</v>
      </c>
      <c r="B29" s="4" t="s">
        <v>44</v>
      </c>
      <c r="C29" s="4">
        <v>45</v>
      </c>
      <c r="D29" s="25">
        <v>3.8372093023255816</v>
      </c>
      <c r="E29" s="25">
        <v>3.9090909090909092</v>
      </c>
      <c r="F29" s="25">
        <v>3.6136363636363638</v>
      </c>
      <c r="G29" s="25">
        <v>3.5681818181818183</v>
      </c>
      <c r="H29" s="25">
        <v>3.441860465116279</v>
      </c>
      <c r="I29" s="25">
        <v>3.7954545454545454</v>
      </c>
      <c r="J29" s="25">
        <v>3.5555555555555554</v>
      </c>
      <c r="K29" s="11"/>
      <c r="L29" s="11"/>
      <c r="M29" s="11"/>
      <c r="N29" s="11"/>
    </row>
    <row r="30" spans="1:14" x14ac:dyDescent="0.25">
      <c r="A30" s="5">
        <v>26</v>
      </c>
      <c r="B30" s="4" t="s">
        <v>45</v>
      </c>
      <c r="C30" s="4">
        <v>1</v>
      </c>
      <c r="D30" s="25">
        <v>2</v>
      </c>
      <c r="E30" s="25">
        <v>2</v>
      </c>
      <c r="F30" s="25">
        <v>3</v>
      </c>
      <c r="G30" s="25">
        <v>3</v>
      </c>
      <c r="H30" s="25">
        <v>2</v>
      </c>
      <c r="I30" s="25">
        <v>2</v>
      </c>
      <c r="J30" s="25">
        <v>2</v>
      </c>
      <c r="K30" s="11"/>
      <c r="L30" s="11"/>
      <c r="M30" s="11"/>
      <c r="N30" s="11"/>
    </row>
    <row r="31" spans="1:14" x14ac:dyDescent="0.25">
      <c r="A31" s="5">
        <v>27</v>
      </c>
      <c r="B31" s="4" t="s">
        <v>46</v>
      </c>
      <c r="C31" s="4">
        <v>5</v>
      </c>
      <c r="D31" s="25">
        <v>2.2000000000000002</v>
      </c>
      <c r="E31" s="25">
        <v>2.2000000000000002</v>
      </c>
      <c r="F31" s="25">
        <v>2</v>
      </c>
      <c r="G31" s="25">
        <v>2</v>
      </c>
      <c r="H31" s="25">
        <v>1.8</v>
      </c>
      <c r="I31" s="25">
        <v>2.2000000000000002</v>
      </c>
      <c r="J31" s="25">
        <v>2</v>
      </c>
      <c r="K31" s="11"/>
      <c r="L31" s="11"/>
      <c r="M31" s="11"/>
      <c r="N31" s="11"/>
    </row>
    <row r="32" spans="1:14" x14ac:dyDescent="0.25">
      <c r="A32" s="22" t="s">
        <v>4061</v>
      </c>
    </row>
    <row r="34" spans="4:4" x14ac:dyDescent="0.25">
      <c r="D34" s="26"/>
    </row>
  </sheetData>
  <mergeCells count="1">
    <mergeCell ref="D2:H2"/>
  </mergeCells>
  <conditionalFormatting sqref="D5:D31">
    <cfRule type="top10" dxfId="13" priority="13" bottom="1" rank="1"/>
    <cfRule type="top10" dxfId="12" priority="14" rank="1"/>
  </conditionalFormatting>
  <conditionalFormatting sqref="E5:E31">
    <cfRule type="top10" dxfId="11" priority="11" bottom="1" rank="1"/>
    <cfRule type="top10" dxfId="10" priority="12" rank="1"/>
  </conditionalFormatting>
  <conditionalFormatting sqref="F5:F31">
    <cfRule type="top10" dxfId="9" priority="9" bottom="1" rank="1"/>
    <cfRule type="top10" dxfId="8" priority="10" rank="1"/>
  </conditionalFormatting>
  <conditionalFormatting sqref="G5:G31">
    <cfRule type="top10" dxfId="7" priority="7" bottom="1" rank="1"/>
    <cfRule type="top10" dxfId="6" priority="8" rank="1"/>
  </conditionalFormatting>
  <conditionalFormatting sqref="H5:H31">
    <cfRule type="top10" dxfId="5" priority="5" bottom="1" rank="1"/>
    <cfRule type="top10" dxfId="4" priority="6" rank="1"/>
  </conditionalFormatting>
  <conditionalFormatting sqref="I5:I31">
    <cfRule type="top10" dxfId="3" priority="3" bottom="1" rank="1"/>
    <cfRule type="top10" dxfId="2" priority="4" rank="1"/>
  </conditionalFormatting>
  <conditionalFormatting sqref="J5:J31">
    <cfRule type="top10" dxfId="1" priority="1" bottom="1" rank="1"/>
    <cfRule type="top10" dxfId="0" priority="2" rank="1"/>
  </conditionalFormatting>
  <pageMargins left="0.70866141732283472" right="0.70866141732283472" top="0.74803149606299213" bottom="0.74803149606299213"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5" sqref="A5"/>
    </sheetView>
  </sheetViews>
  <sheetFormatPr defaultRowHeight="15" x14ac:dyDescent="0.25"/>
  <cols>
    <col min="1" max="1" width="31.85546875" bestFit="1" customWidth="1"/>
    <col min="2" max="2" width="12.140625" customWidth="1"/>
  </cols>
  <sheetData>
    <row r="1" spans="1:2" ht="15.75" x14ac:dyDescent="0.25">
      <c r="A1" t="s">
        <v>55</v>
      </c>
      <c r="B1" s="12" t="s">
        <v>6</v>
      </c>
    </row>
    <row r="2" spans="1:2" ht="15.75" x14ac:dyDescent="0.25">
      <c r="A2" t="s">
        <v>64</v>
      </c>
      <c r="B2" s="12" t="s">
        <v>8</v>
      </c>
    </row>
    <row r="3" spans="1:2" ht="15.75" x14ac:dyDescent="0.25">
      <c r="A3" t="s">
        <v>70</v>
      </c>
      <c r="B3" s="12" t="s">
        <v>12</v>
      </c>
    </row>
    <row r="4" spans="1:2" ht="15.75" x14ac:dyDescent="0.25">
      <c r="A4" t="s">
        <v>71</v>
      </c>
      <c r="B4" s="12" t="s">
        <v>11</v>
      </c>
    </row>
    <row r="5" spans="1:2" ht="15.75" x14ac:dyDescent="0.25">
      <c r="A5" t="s">
        <v>191</v>
      </c>
      <c r="B5" s="12"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2"/>
  <sheetViews>
    <sheetView showGridLines="0" topLeftCell="N1" zoomScale="85" zoomScaleNormal="85" workbookViewId="0">
      <selection activeCell="O159" sqref="O159"/>
    </sheetView>
  </sheetViews>
  <sheetFormatPr defaultRowHeight="15" x14ac:dyDescent="0.25"/>
  <cols>
    <col min="1" max="1" width="6" style="20" bestFit="1" customWidth="1"/>
    <col min="2" max="2" width="10.7109375" style="20" bestFit="1" customWidth="1"/>
    <col min="3" max="3" width="7" style="20" bestFit="1" customWidth="1"/>
    <col min="4" max="4" width="14.7109375" style="20" bestFit="1" customWidth="1"/>
    <col min="5" max="5" width="17.85546875" style="20" bestFit="1" customWidth="1"/>
    <col min="6" max="6" width="11.140625" style="20" bestFit="1" customWidth="1"/>
    <col min="7" max="7" width="18" style="20" bestFit="1" customWidth="1"/>
    <col min="8" max="15" width="35.5703125" style="20" bestFit="1" customWidth="1"/>
    <col min="16" max="16" width="25.42578125" style="20" bestFit="1" customWidth="1"/>
  </cols>
  <sheetData>
    <row r="1" spans="1:23" x14ac:dyDescent="0.25">
      <c r="A1" s="17" t="s">
        <v>257</v>
      </c>
      <c r="B1" s="17" t="s">
        <v>256</v>
      </c>
      <c r="C1" s="17" t="s">
        <v>255</v>
      </c>
      <c r="D1" s="17" t="s">
        <v>254</v>
      </c>
      <c r="E1" s="17" t="s">
        <v>253</v>
      </c>
      <c r="F1" s="17" t="s">
        <v>252</v>
      </c>
      <c r="G1" s="17" t="s">
        <v>251</v>
      </c>
      <c r="H1" s="17" t="s">
        <v>250</v>
      </c>
      <c r="I1" s="17" t="s">
        <v>249</v>
      </c>
      <c r="J1" s="17" t="s">
        <v>248</v>
      </c>
      <c r="K1" s="17" t="s">
        <v>247</v>
      </c>
      <c r="L1" s="17" t="s">
        <v>246</v>
      </c>
      <c r="M1" s="17" t="s">
        <v>245</v>
      </c>
      <c r="N1" s="17" t="s">
        <v>244</v>
      </c>
      <c r="O1" s="17" t="s">
        <v>243</v>
      </c>
      <c r="P1" s="18" t="s">
        <v>258</v>
      </c>
      <c r="Q1" s="17" t="s">
        <v>250</v>
      </c>
      <c r="R1" s="17" t="s">
        <v>249</v>
      </c>
      <c r="S1" s="17" t="s">
        <v>248</v>
      </c>
      <c r="T1" s="17" t="s">
        <v>247</v>
      </c>
      <c r="U1" s="17" t="s">
        <v>246</v>
      </c>
      <c r="V1" s="17" t="s">
        <v>245</v>
      </c>
      <c r="W1" s="17" t="s">
        <v>244</v>
      </c>
    </row>
    <row r="2" spans="1:23" x14ac:dyDescent="0.25">
      <c r="A2" s="17" t="s">
        <v>242</v>
      </c>
      <c r="B2" s="19" t="s">
        <v>241</v>
      </c>
      <c r="C2" s="17" t="s">
        <v>60</v>
      </c>
      <c r="D2" s="17" t="s">
        <v>240</v>
      </c>
      <c r="E2" s="17" t="s">
        <v>239</v>
      </c>
      <c r="F2" s="17" t="s">
        <v>57</v>
      </c>
      <c r="G2" s="17" t="s">
        <v>109</v>
      </c>
      <c r="H2" s="17" t="s">
        <v>191</v>
      </c>
      <c r="I2" s="17" t="s">
        <v>191</v>
      </c>
      <c r="J2" s="17" t="s">
        <v>191</v>
      </c>
      <c r="K2" s="17" t="s">
        <v>191</v>
      </c>
      <c r="L2" s="17" t="s">
        <v>191</v>
      </c>
      <c r="M2" s="17" t="s">
        <v>191</v>
      </c>
      <c r="N2" s="17" t="s">
        <v>191</v>
      </c>
      <c r="O2" s="17"/>
      <c r="P2" s="16" t="s">
        <v>21</v>
      </c>
      <c r="Q2" t="str">
        <f>IFERROR(VLOOKUP(H2,'Приложение-4'!$A:$B,2,0),"")</f>
        <v>5 баллов</v>
      </c>
      <c r="R2" t="str">
        <f>IFERROR(VLOOKUP(I2,'Приложение-4'!$A:$B,2,0),"")</f>
        <v>5 баллов</v>
      </c>
      <c r="S2" t="str">
        <f>IFERROR(VLOOKUP(J2,'Приложение-4'!$A:$B,2,0),"")</f>
        <v>5 баллов</v>
      </c>
      <c r="T2" t="str">
        <f>IFERROR(VLOOKUP(K2,'Приложение-4'!$A:$B,2,0),"")</f>
        <v>5 баллов</v>
      </c>
      <c r="U2" t="str">
        <f>IFERROR(VLOOKUP(L2,'Приложение-4'!$A:$B,2,0),"")</f>
        <v>5 баллов</v>
      </c>
      <c r="V2" t="str">
        <f>IFERROR(VLOOKUP(M2,'Приложение-4'!$A:$B,2,0),"")</f>
        <v>5 баллов</v>
      </c>
      <c r="W2" t="str">
        <f>IFERROR(VLOOKUP(N2,'Приложение-4'!$A:$B,2,0),"")</f>
        <v>5 баллов</v>
      </c>
    </row>
    <row r="3" spans="1:23" x14ac:dyDescent="0.25">
      <c r="A3" s="17" t="s">
        <v>238</v>
      </c>
      <c r="B3" s="19" t="s">
        <v>237</v>
      </c>
      <c r="C3" s="17" t="s">
        <v>60</v>
      </c>
      <c r="D3" s="17" t="s">
        <v>236</v>
      </c>
      <c r="E3" s="17" t="s">
        <v>235</v>
      </c>
      <c r="F3" s="17" t="s">
        <v>57</v>
      </c>
      <c r="G3" s="17" t="s">
        <v>109</v>
      </c>
      <c r="H3" s="17" t="s">
        <v>191</v>
      </c>
      <c r="I3" s="17" t="s">
        <v>71</v>
      </c>
      <c r="J3" s="17" t="s">
        <v>191</v>
      </c>
      <c r="K3" s="17" t="s">
        <v>191</v>
      </c>
      <c r="L3" s="17" t="s">
        <v>71</v>
      </c>
      <c r="M3" s="17" t="s">
        <v>191</v>
      </c>
      <c r="N3" s="17" t="s">
        <v>191</v>
      </c>
      <c r="O3" s="17"/>
      <c r="P3" s="16" t="s">
        <v>21</v>
      </c>
      <c r="Q3" t="str">
        <f>IFERROR(VLOOKUP(H3,'Приложение-4'!$A:$B,2,0),"")</f>
        <v>5 баллов</v>
      </c>
      <c r="R3" t="str">
        <f>IFERROR(VLOOKUP(I3,'Приложение-4'!$A:$B,2,0),"")</f>
        <v xml:space="preserve">4 балла </v>
      </c>
      <c r="S3" t="str">
        <f>IFERROR(VLOOKUP(J3,'Приложение-4'!$A:$B,2,0),"")</f>
        <v>5 баллов</v>
      </c>
      <c r="T3" t="str">
        <f>IFERROR(VLOOKUP(K3,'Приложение-4'!$A:$B,2,0),"")</f>
        <v>5 баллов</v>
      </c>
      <c r="U3" t="str">
        <f>IFERROR(VLOOKUP(L3,'Приложение-4'!$A:$B,2,0),"")</f>
        <v xml:space="preserve">4 балла </v>
      </c>
      <c r="V3" t="str">
        <f>IFERROR(VLOOKUP(M3,'Приложение-4'!$A:$B,2,0),"")</f>
        <v>5 баллов</v>
      </c>
      <c r="W3" t="str">
        <f>IFERROR(VLOOKUP(N3,'Приложение-4'!$A:$B,2,0),"")</f>
        <v>5 баллов</v>
      </c>
    </row>
    <row r="4" spans="1:23" x14ac:dyDescent="0.25">
      <c r="A4" s="17" t="s">
        <v>234</v>
      </c>
      <c r="B4" s="19" t="s">
        <v>233</v>
      </c>
      <c r="C4" s="17" t="s">
        <v>60</v>
      </c>
      <c r="D4" s="17" t="s">
        <v>232</v>
      </c>
      <c r="E4" s="17" t="s">
        <v>231</v>
      </c>
      <c r="F4" s="17" t="s">
        <v>57</v>
      </c>
      <c r="G4" s="17" t="s">
        <v>230</v>
      </c>
      <c r="H4" s="17" t="s">
        <v>71</v>
      </c>
      <c r="I4" s="17" t="s">
        <v>71</v>
      </c>
      <c r="J4" s="17" t="s">
        <v>55</v>
      </c>
      <c r="K4" s="17" t="s">
        <v>70</v>
      </c>
      <c r="L4" s="17" t="s">
        <v>70</v>
      </c>
      <c r="M4" s="17" t="s">
        <v>55</v>
      </c>
      <c r="N4" s="17" t="s">
        <v>71</v>
      </c>
      <c r="O4" s="17"/>
      <c r="P4" s="16" t="s">
        <v>21</v>
      </c>
      <c r="Q4" t="str">
        <f>IFERROR(VLOOKUP(H4,'Приложение-4'!$A:$B,2,0),"")</f>
        <v xml:space="preserve">4 балла </v>
      </c>
      <c r="R4" t="str">
        <f>IFERROR(VLOOKUP(I4,'Приложение-4'!$A:$B,2,0),"")</f>
        <v xml:space="preserve">4 балла </v>
      </c>
      <c r="S4" t="str">
        <f>IFERROR(VLOOKUP(J4,'Приложение-4'!$A:$B,2,0),"")</f>
        <v xml:space="preserve">1 балл </v>
      </c>
      <c r="T4" t="str">
        <f>IFERROR(VLOOKUP(K4,'Приложение-4'!$A:$B,2,0),"")</f>
        <v xml:space="preserve">3 балла </v>
      </c>
      <c r="U4" t="str">
        <f>IFERROR(VLOOKUP(L4,'Приложение-4'!$A:$B,2,0),"")</f>
        <v xml:space="preserve">3 балла </v>
      </c>
      <c r="V4" t="str">
        <f>IFERROR(VLOOKUP(M4,'Приложение-4'!$A:$B,2,0),"")</f>
        <v xml:space="preserve">1 балл </v>
      </c>
      <c r="W4" t="str">
        <f>IFERROR(VLOOKUP(N4,'Приложение-4'!$A:$B,2,0),"")</f>
        <v xml:space="preserve">4 балла </v>
      </c>
    </row>
    <row r="5" spans="1:23" x14ac:dyDescent="0.25">
      <c r="A5" s="17" t="s">
        <v>229</v>
      </c>
      <c r="B5" s="19" t="s">
        <v>228</v>
      </c>
      <c r="C5" s="17" t="s">
        <v>60</v>
      </c>
      <c r="D5" s="17" t="s">
        <v>227</v>
      </c>
      <c r="E5" s="17" t="s">
        <v>226</v>
      </c>
      <c r="F5" s="17" t="s">
        <v>57</v>
      </c>
      <c r="G5" s="17" t="s">
        <v>171</v>
      </c>
      <c r="H5" s="17" t="s">
        <v>55</v>
      </c>
      <c r="I5" s="17" t="s">
        <v>70</v>
      </c>
      <c r="J5" s="17" t="s">
        <v>55</v>
      </c>
      <c r="K5" s="17" t="s">
        <v>64</v>
      </c>
      <c r="L5" s="17" t="s">
        <v>55</v>
      </c>
      <c r="M5" s="17" t="s">
        <v>71</v>
      </c>
      <c r="N5" s="17" t="s">
        <v>55</v>
      </c>
      <c r="O5" s="17"/>
      <c r="P5" s="16" t="s">
        <v>21</v>
      </c>
      <c r="Q5" t="str">
        <f>IFERROR(VLOOKUP(H5,'Приложение-4'!$A:$B,2,0),"")</f>
        <v xml:space="preserve">1 балл </v>
      </c>
      <c r="R5" t="str">
        <f>IFERROR(VLOOKUP(I5,'Приложение-4'!$A:$B,2,0),"")</f>
        <v xml:space="preserve">3 балла </v>
      </c>
      <c r="S5" t="str">
        <f>IFERROR(VLOOKUP(J5,'Приложение-4'!$A:$B,2,0),"")</f>
        <v xml:space="preserve">1 балл </v>
      </c>
      <c r="T5" t="str">
        <f>IFERROR(VLOOKUP(K5,'Приложение-4'!$A:$B,2,0),"")</f>
        <v xml:space="preserve">2  балла </v>
      </c>
      <c r="U5" t="str">
        <f>IFERROR(VLOOKUP(L5,'Приложение-4'!$A:$B,2,0),"")</f>
        <v xml:space="preserve">1 балл </v>
      </c>
      <c r="V5" t="str">
        <f>IFERROR(VLOOKUP(M5,'Приложение-4'!$A:$B,2,0),"")</f>
        <v xml:space="preserve">4 балла </v>
      </c>
      <c r="W5" t="str">
        <f>IFERROR(VLOOKUP(N5,'Приложение-4'!$A:$B,2,0),"")</f>
        <v xml:space="preserve">1 балл </v>
      </c>
    </row>
    <row r="6" spans="1:23" x14ac:dyDescent="0.25">
      <c r="A6" s="17" t="s">
        <v>225</v>
      </c>
      <c r="B6" s="19" t="s">
        <v>224</v>
      </c>
      <c r="C6" s="17" t="s">
        <v>60</v>
      </c>
      <c r="D6" s="17" t="s">
        <v>223</v>
      </c>
      <c r="E6" s="17" t="s">
        <v>222</v>
      </c>
      <c r="F6" s="17" t="s">
        <v>57</v>
      </c>
      <c r="G6" s="17" t="s">
        <v>65</v>
      </c>
      <c r="H6" s="17" t="s">
        <v>64</v>
      </c>
      <c r="I6" s="17" t="s">
        <v>70</v>
      </c>
      <c r="J6" s="17" t="s">
        <v>191</v>
      </c>
      <c r="K6" s="17" t="s">
        <v>55</v>
      </c>
      <c r="L6" s="17" t="s">
        <v>55</v>
      </c>
      <c r="M6" s="17" t="s">
        <v>70</v>
      </c>
      <c r="N6" s="17" t="s">
        <v>55</v>
      </c>
      <c r="O6" s="17"/>
      <c r="P6" s="16" t="s">
        <v>21</v>
      </c>
      <c r="Q6" t="str">
        <f>IFERROR(VLOOKUP(H6,'Приложение-4'!$A:$B,2,0),"")</f>
        <v xml:space="preserve">2  балла </v>
      </c>
      <c r="R6" t="str">
        <f>IFERROR(VLOOKUP(I6,'Приложение-4'!$A:$B,2,0),"")</f>
        <v xml:space="preserve">3 балла </v>
      </c>
      <c r="S6" t="str">
        <f>IFERROR(VLOOKUP(J6,'Приложение-4'!$A:$B,2,0),"")</f>
        <v>5 баллов</v>
      </c>
      <c r="T6" t="str">
        <f>IFERROR(VLOOKUP(K6,'Приложение-4'!$A:$B,2,0),"")</f>
        <v xml:space="preserve">1 балл </v>
      </c>
      <c r="U6" t="str">
        <f>IFERROR(VLOOKUP(L6,'Приложение-4'!$A:$B,2,0),"")</f>
        <v xml:space="preserve">1 балл </v>
      </c>
      <c r="V6" t="str">
        <f>IFERROR(VLOOKUP(M6,'Приложение-4'!$A:$B,2,0),"")</f>
        <v xml:space="preserve">3 балла </v>
      </c>
      <c r="W6" t="str">
        <f>IFERROR(VLOOKUP(N6,'Приложение-4'!$A:$B,2,0),"")</f>
        <v xml:space="preserve">1 балл </v>
      </c>
    </row>
    <row r="7" spans="1:23" x14ac:dyDescent="0.25">
      <c r="A7" s="17" t="s">
        <v>221</v>
      </c>
      <c r="B7" s="19" t="s">
        <v>220</v>
      </c>
      <c r="C7" s="17" t="s">
        <v>60</v>
      </c>
      <c r="D7" s="17" t="s">
        <v>219</v>
      </c>
      <c r="E7" s="17" t="s">
        <v>218</v>
      </c>
      <c r="F7" s="17" t="s">
        <v>57</v>
      </c>
      <c r="G7" s="17" t="s">
        <v>136</v>
      </c>
      <c r="H7" s="17" t="s">
        <v>55</v>
      </c>
      <c r="I7" s="17" t="s">
        <v>64</v>
      </c>
      <c r="J7" s="17" t="s">
        <v>64</v>
      </c>
      <c r="K7" s="17" t="s">
        <v>64</v>
      </c>
      <c r="L7" s="17" t="s">
        <v>64</v>
      </c>
      <c r="M7" s="17" t="s">
        <v>70</v>
      </c>
      <c r="N7" s="17" t="s">
        <v>64</v>
      </c>
      <c r="O7" s="17"/>
      <c r="P7" s="16" t="s">
        <v>21</v>
      </c>
      <c r="Q7" t="str">
        <f>IFERROR(VLOOKUP(H7,'Приложение-4'!$A:$B,2,0),"")</f>
        <v xml:space="preserve">1 балл </v>
      </c>
      <c r="R7" t="str">
        <f>IFERROR(VLOOKUP(I7,'Приложение-4'!$A:$B,2,0),"")</f>
        <v xml:space="preserve">2  балла </v>
      </c>
      <c r="S7" t="str">
        <f>IFERROR(VLOOKUP(J7,'Приложение-4'!$A:$B,2,0),"")</f>
        <v xml:space="preserve">2  балла </v>
      </c>
      <c r="T7" t="str">
        <f>IFERROR(VLOOKUP(K7,'Приложение-4'!$A:$B,2,0),"")</f>
        <v xml:space="preserve">2  балла </v>
      </c>
      <c r="U7" t="str">
        <f>IFERROR(VLOOKUP(L7,'Приложение-4'!$A:$B,2,0),"")</f>
        <v xml:space="preserve">2  балла </v>
      </c>
      <c r="V7" t="str">
        <f>IFERROR(VLOOKUP(M7,'Приложение-4'!$A:$B,2,0),"")</f>
        <v xml:space="preserve">3 балла </v>
      </c>
      <c r="W7" t="str">
        <f>IFERROR(VLOOKUP(N7,'Приложение-4'!$A:$B,2,0),"")</f>
        <v xml:space="preserve">2  балла </v>
      </c>
    </row>
    <row r="8" spans="1:23" x14ac:dyDescent="0.25">
      <c r="A8" s="17" t="s">
        <v>217</v>
      </c>
      <c r="B8" s="19" t="s">
        <v>216</v>
      </c>
      <c r="C8" s="17" t="s">
        <v>60</v>
      </c>
      <c r="D8" s="17" t="s">
        <v>215</v>
      </c>
      <c r="E8" s="17" t="s">
        <v>214</v>
      </c>
      <c r="F8" s="17" t="s">
        <v>57</v>
      </c>
      <c r="G8" s="17" t="s">
        <v>136</v>
      </c>
      <c r="H8" s="17" t="s">
        <v>70</v>
      </c>
      <c r="I8" s="17" t="s">
        <v>64</v>
      </c>
      <c r="J8" s="17" t="s">
        <v>71</v>
      </c>
      <c r="K8" s="17" t="s">
        <v>64</v>
      </c>
      <c r="L8" s="17" t="s">
        <v>64</v>
      </c>
      <c r="M8" s="17" t="s">
        <v>64</v>
      </c>
      <c r="N8" s="17" t="s">
        <v>64</v>
      </c>
      <c r="O8" s="17"/>
      <c r="P8" s="16" t="s">
        <v>21</v>
      </c>
      <c r="Q8" t="str">
        <f>IFERROR(VLOOKUP(H8,'Приложение-4'!$A:$B,2,0),"")</f>
        <v xml:space="preserve">3 балла </v>
      </c>
      <c r="R8" t="str">
        <f>IFERROR(VLOOKUP(I8,'Приложение-4'!$A:$B,2,0),"")</f>
        <v xml:space="preserve">2  балла </v>
      </c>
      <c r="S8" t="str">
        <f>IFERROR(VLOOKUP(J8,'Приложение-4'!$A:$B,2,0),"")</f>
        <v xml:space="preserve">4 балла </v>
      </c>
      <c r="T8" t="str">
        <f>IFERROR(VLOOKUP(K8,'Приложение-4'!$A:$B,2,0),"")</f>
        <v xml:space="preserve">2  балла </v>
      </c>
      <c r="U8" t="str">
        <f>IFERROR(VLOOKUP(L8,'Приложение-4'!$A:$B,2,0),"")</f>
        <v xml:space="preserve">2  балла </v>
      </c>
      <c r="V8" t="str">
        <f>IFERROR(VLOOKUP(M8,'Приложение-4'!$A:$B,2,0),"")</f>
        <v xml:space="preserve">2  балла </v>
      </c>
      <c r="W8" t="str">
        <f>IFERROR(VLOOKUP(N8,'Приложение-4'!$A:$B,2,0),"")</f>
        <v xml:space="preserve">2  балла </v>
      </c>
    </row>
    <row r="9" spans="1:23" x14ac:dyDescent="0.25">
      <c r="A9" s="17" t="s">
        <v>213</v>
      </c>
      <c r="B9" s="19" t="s">
        <v>212</v>
      </c>
      <c r="C9" s="17" t="s">
        <v>60</v>
      </c>
      <c r="D9" s="17" t="s">
        <v>211</v>
      </c>
      <c r="E9" s="17" t="s">
        <v>210</v>
      </c>
      <c r="F9" s="17" t="s">
        <v>57</v>
      </c>
      <c r="G9" s="17" t="s">
        <v>65</v>
      </c>
      <c r="H9" s="17" t="s">
        <v>55</v>
      </c>
      <c r="I9" s="17" t="s">
        <v>70</v>
      </c>
      <c r="J9" s="17" t="s">
        <v>71</v>
      </c>
      <c r="K9" s="17" t="s">
        <v>71</v>
      </c>
      <c r="L9" s="17" t="s">
        <v>71</v>
      </c>
      <c r="M9" s="17" t="s">
        <v>70</v>
      </c>
      <c r="N9" s="17" t="s">
        <v>64</v>
      </c>
      <c r="O9" s="17"/>
      <c r="P9" s="16" t="s">
        <v>21</v>
      </c>
      <c r="Q9" t="str">
        <f>IFERROR(VLOOKUP(H9,'Приложение-4'!$A:$B,2,0),"")</f>
        <v xml:space="preserve">1 балл </v>
      </c>
      <c r="R9" t="str">
        <f>IFERROR(VLOOKUP(I9,'Приложение-4'!$A:$B,2,0),"")</f>
        <v xml:space="preserve">3 балла </v>
      </c>
      <c r="S9" t="str">
        <f>IFERROR(VLOOKUP(J9,'Приложение-4'!$A:$B,2,0),"")</f>
        <v xml:space="preserve">4 балла </v>
      </c>
      <c r="T9" t="str">
        <f>IFERROR(VLOOKUP(K9,'Приложение-4'!$A:$B,2,0),"")</f>
        <v xml:space="preserve">4 балла </v>
      </c>
      <c r="U9" t="str">
        <f>IFERROR(VLOOKUP(L9,'Приложение-4'!$A:$B,2,0),"")</f>
        <v xml:space="preserve">4 балла </v>
      </c>
      <c r="V9" t="str">
        <f>IFERROR(VLOOKUP(M9,'Приложение-4'!$A:$B,2,0),"")</f>
        <v xml:space="preserve">3 балла </v>
      </c>
      <c r="W9" t="str">
        <f>IFERROR(VLOOKUP(N9,'Приложение-4'!$A:$B,2,0),"")</f>
        <v xml:space="preserve">2  балла </v>
      </c>
    </row>
    <row r="10" spans="1:23" x14ac:dyDescent="0.25">
      <c r="A10" s="17" t="s">
        <v>209</v>
      </c>
      <c r="B10" s="19" t="s">
        <v>201</v>
      </c>
      <c r="C10" s="17" t="s">
        <v>60</v>
      </c>
      <c r="D10" s="17" t="s">
        <v>200</v>
      </c>
      <c r="E10" s="17" t="s">
        <v>208</v>
      </c>
      <c r="F10" s="17" t="s">
        <v>57</v>
      </c>
      <c r="G10" s="17" t="s">
        <v>65</v>
      </c>
      <c r="H10" s="17" t="s">
        <v>55</v>
      </c>
      <c r="I10" s="17" t="s">
        <v>64</v>
      </c>
      <c r="J10" s="17" t="s">
        <v>70</v>
      </c>
      <c r="K10" s="17" t="s">
        <v>70</v>
      </c>
      <c r="L10" s="17" t="s">
        <v>70</v>
      </c>
      <c r="M10" s="17" t="s">
        <v>71</v>
      </c>
      <c r="N10" s="17" t="s">
        <v>64</v>
      </c>
      <c r="O10" s="17" t="s">
        <v>207</v>
      </c>
      <c r="P10" s="16" t="s">
        <v>21</v>
      </c>
      <c r="Q10" t="str">
        <f>IFERROR(VLOOKUP(H10,'Приложение-4'!$A:$B,2,0),"")</f>
        <v xml:space="preserve">1 балл </v>
      </c>
      <c r="R10" t="str">
        <f>IFERROR(VLOOKUP(I10,'Приложение-4'!$A:$B,2,0),"")</f>
        <v xml:space="preserve">2  балла </v>
      </c>
      <c r="S10" t="str">
        <f>IFERROR(VLOOKUP(J10,'Приложение-4'!$A:$B,2,0),"")</f>
        <v xml:space="preserve">3 балла </v>
      </c>
      <c r="T10" t="str">
        <f>IFERROR(VLOOKUP(K10,'Приложение-4'!$A:$B,2,0),"")</f>
        <v xml:space="preserve">3 балла </v>
      </c>
      <c r="U10" t="str">
        <f>IFERROR(VLOOKUP(L10,'Приложение-4'!$A:$B,2,0),"")</f>
        <v xml:space="preserve">3 балла </v>
      </c>
      <c r="V10" t="str">
        <f>IFERROR(VLOOKUP(M10,'Приложение-4'!$A:$B,2,0),"")</f>
        <v xml:space="preserve">4 балла </v>
      </c>
      <c r="W10" t="str">
        <f>IFERROR(VLOOKUP(N10,'Приложение-4'!$A:$B,2,0),"")</f>
        <v xml:space="preserve">2  балла </v>
      </c>
    </row>
    <row r="11" spans="1:23" x14ac:dyDescent="0.25">
      <c r="A11" s="17" t="s">
        <v>206</v>
      </c>
      <c r="B11" s="19" t="s">
        <v>205</v>
      </c>
      <c r="C11" s="17" t="s">
        <v>60</v>
      </c>
      <c r="D11" s="17" t="s">
        <v>204</v>
      </c>
      <c r="E11" s="17" t="s">
        <v>203</v>
      </c>
      <c r="F11" s="17" t="s">
        <v>57</v>
      </c>
      <c r="G11" s="17" t="s">
        <v>65</v>
      </c>
      <c r="H11" s="17" t="s">
        <v>55</v>
      </c>
      <c r="I11" s="17" t="s">
        <v>64</v>
      </c>
      <c r="J11" s="17" t="s">
        <v>70</v>
      </c>
      <c r="K11" s="17" t="s">
        <v>64</v>
      </c>
      <c r="L11" s="17" t="s">
        <v>64</v>
      </c>
      <c r="M11" s="17" t="s">
        <v>64</v>
      </c>
      <c r="N11" s="17" t="s">
        <v>64</v>
      </c>
      <c r="O11" s="17" t="s">
        <v>202</v>
      </c>
      <c r="P11" s="16" t="s">
        <v>21</v>
      </c>
      <c r="Q11" t="str">
        <f>IFERROR(VLOOKUP(H11,'Приложение-4'!$A:$B,2,0),"")</f>
        <v xml:space="preserve">1 балл </v>
      </c>
      <c r="R11" t="str">
        <f>IFERROR(VLOOKUP(I11,'Приложение-4'!$A:$B,2,0),"")</f>
        <v xml:space="preserve">2  балла </v>
      </c>
      <c r="S11" t="str">
        <f>IFERROR(VLOOKUP(J11,'Приложение-4'!$A:$B,2,0),"")</f>
        <v xml:space="preserve">3 балла </v>
      </c>
      <c r="T11" t="str">
        <f>IFERROR(VLOOKUP(K11,'Приложение-4'!$A:$B,2,0),"")</f>
        <v xml:space="preserve">2  балла </v>
      </c>
      <c r="U11" t="str">
        <f>IFERROR(VLOOKUP(L11,'Приложение-4'!$A:$B,2,0),"")</f>
        <v xml:space="preserve">2  балла </v>
      </c>
      <c r="V11" t="str">
        <f>IFERROR(VLOOKUP(M11,'Приложение-4'!$A:$B,2,0),"")</f>
        <v xml:space="preserve">2  балла </v>
      </c>
      <c r="W11" t="str">
        <f>IFERROR(VLOOKUP(N11,'Приложение-4'!$A:$B,2,0),"")</f>
        <v xml:space="preserve">2  балла </v>
      </c>
    </row>
    <row r="12" spans="1:23" x14ac:dyDescent="0.25">
      <c r="A12" s="17" t="s">
        <v>199</v>
      </c>
      <c r="B12" s="19" t="s">
        <v>198</v>
      </c>
      <c r="C12" s="17" t="s">
        <v>60</v>
      </c>
      <c r="D12" s="17" t="s">
        <v>197</v>
      </c>
      <c r="E12" s="17" t="s">
        <v>196</v>
      </c>
      <c r="F12" s="17" t="s">
        <v>57</v>
      </c>
      <c r="G12" s="17" t="s">
        <v>171</v>
      </c>
      <c r="H12" s="17" t="s">
        <v>64</v>
      </c>
      <c r="I12" s="17" t="s">
        <v>191</v>
      </c>
      <c r="J12" s="17" t="s">
        <v>71</v>
      </c>
      <c r="K12" s="17" t="s">
        <v>71</v>
      </c>
      <c r="L12" s="17" t="s">
        <v>70</v>
      </c>
      <c r="M12" s="17" t="s">
        <v>70</v>
      </c>
      <c r="N12" s="17" t="s">
        <v>71</v>
      </c>
      <c r="O12" s="17"/>
      <c r="P12" s="16" t="s">
        <v>21</v>
      </c>
      <c r="Q12" t="str">
        <f>IFERROR(VLOOKUP(H12,'Приложение-4'!$A:$B,2,0),"")</f>
        <v xml:space="preserve">2  балла </v>
      </c>
      <c r="R12" t="str">
        <f>IFERROR(VLOOKUP(I12,'Приложение-4'!$A:$B,2,0),"")</f>
        <v>5 баллов</v>
      </c>
      <c r="S12" t="str">
        <f>IFERROR(VLOOKUP(J12,'Приложение-4'!$A:$B,2,0),"")</f>
        <v xml:space="preserve">4 балла </v>
      </c>
      <c r="T12" t="str">
        <f>IFERROR(VLOOKUP(K12,'Приложение-4'!$A:$B,2,0),"")</f>
        <v xml:space="preserve">4 балла </v>
      </c>
      <c r="U12" t="str">
        <f>IFERROR(VLOOKUP(L12,'Приложение-4'!$A:$B,2,0),"")</f>
        <v xml:space="preserve">3 балла </v>
      </c>
      <c r="V12" t="str">
        <f>IFERROR(VLOOKUP(M12,'Приложение-4'!$A:$B,2,0),"")</f>
        <v xml:space="preserve">3 балла </v>
      </c>
      <c r="W12" t="str">
        <f>IFERROR(VLOOKUP(N12,'Приложение-4'!$A:$B,2,0),"")</f>
        <v xml:space="preserve">4 балла </v>
      </c>
    </row>
    <row r="13" spans="1:23" x14ac:dyDescent="0.25">
      <c r="A13" s="17" t="s">
        <v>195</v>
      </c>
      <c r="B13" s="19" t="s">
        <v>194</v>
      </c>
      <c r="C13" s="17" t="s">
        <v>60</v>
      </c>
      <c r="D13" s="17" t="s">
        <v>193</v>
      </c>
      <c r="E13" s="17" t="s">
        <v>192</v>
      </c>
      <c r="F13" s="17" t="s">
        <v>57</v>
      </c>
      <c r="G13" s="17" t="s">
        <v>65</v>
      </c>
      <c r="H13" s="17" t="s">
        <v>55</v>
      </c>
      <c r="I13" s="17" t="s">
        <v>71</v>
      </c>
      <c r="J13" s="17" t="s">
        <v>191</v>
      </c>
      <c r="K13" s="17" t="s">
        <v>55</v>
      </c>
      <c r="L13" s="17" t="s">
        <v>55</v>
      </c>
      <c r="M13" s="17" t="s">
        <v>191</v>
      </c>
      <c r="N13" s="17" t="s">
        <v>64</v>
      </c>
      <c r="O13" s="17" t="s">
        <v>190</v>
      </c>
      <c r="P13" s="16" t="s">
        <v>21</v>
      </c>
      <c r="Q13" t="str">
        <f>IFERROR(VLOOKUP(H13,'Приложение-4'!$A:$B,2,0),"")</f>
        <v xml:space="preserve">1 балл </v>
      </c>
      <c r="R13" t="str">
        <f>IFERROR(VLOOKUP(I13,'Приложение-4'!$A:$B,2,0),"")</f>
        <v xml:space="preserve">4 балла </v>
      </c>
      <c r="S13" t="str">
        <f>IFERROR(VLOOKUP(J13,'Приложение-4'!$A:$B,2,0),"")</f>
        <v>5 баллов</v>
      </c>
      <c r="T13" t="str">
        <f>IFERROR(VLOOKUP(K13,'Приложение-4'!$A:$B,2,0),"")</f>
        <v xml:space="preserve">1 балл </v>
      </c>
      <c r="U13" t="str">
        <f>IFERROR(VLOOKUP(L13,'Приложение-4'!$A:$B,2,0),"")</f>
        <v xml:space="preserve">1 балл </v>
      </c>
      <c r="V13" t="str">
        <f>IFERROR(VLOOKUP(M13,'Приложение-4'!$A:$B,2,0),"")</f>
        <v>5 баллов</v>
      </c>
      <c r="W13" t="str">
        <f>IFERROR(VLOOKUP(N13,'Приложение-4'!$A:$B,2,0),"")</f>
        <v xml:space="preserve">2  балла </v>
      </c>
    </row>
    <row r="14" spans="1:23" x14ac:dyDescent="0.25">
      <c r="A14" s="17" t="s">
        <v>189</v>
      </c>
      <c r="B14" s="19" t="s">
        <v>188</v>
      </c>
      <c r="C14" s="17" t="s">
        <v>60</v>
      </c>
      <c r="D14" s="17" t="s">
        <v>187</v>
      </c>
      <c r="E14" s="17" t="s">
        <v>186</v>
      </c>
      <c r="F14" s="17" t="s">
        <v>57</v>
      </c>
      <c r="G14" s="17" t="s">
        <v>65</v>
      </c>
      <c r="H14" s="17" t="s">
        <v>70</v>
      </c>
      <c r="I14" s="17" t="s">
        <v>70</v>
      </c>
      <c r="J14" s="17" t="s">
        <v>71</v>
      </c>
      <c r="K14" s="17" t="s">
        <v>70</v>
      </c>
      <c r="L14" s="17" t="s">
        <v>70</v>
      </c>
      <c r="M14" s="17" t="s">
        <v>70</v>
      </c>
      <c r="N14" s="17" t="s">
        <v>70</v>
      </c>
      <c r="O14" s="17"/>
      <c r="P14" s="16" t="s">
        <v>21</v>
      </c>
      <c r="Q14" t="str">
        <f>IFERROR(VLOOKUP(H14,'Приложение-4'!$A:$B,2,0),"")</f>
        <v xml:space="preserve">3 балла </v>
      </c>
      <c r="R14" t="str">
        <f>IFERROR(VLOOKUP(I14,'Приложение-4'!$A:$B,2,0),"")</f>
        <v xml:space="preserve">3 балла </v>
      </c>
      <c r="S14" t="str">
        <f>IFERROR(VLOOKUP(J14,'Приложение-4'!$A:$B,2,0),"")</f>
        <v xml:space="preserve">4 балла </v>
      </c>
      <c r="T14" t="str">
        <f>IFERROR(VLOOKUP(K14,'Приложение-4'!$A:$B,2,0),"")</f>
        <v xml:space="preserve">3 балла </v>
      </c>
      <c r="U14" t="str">
        <f>IFERROR(VLOOKUP(L14,'Приложение-4'!$A:$B,2,0),"")</f>
        <v xml:space="preserve">3 балла </v>
      </c>
      <c r="V14" t="str">
        <f>IFERROR(VLOOKUP(M14,'Приложение-4'!$A:$B,2,0),"")</f>
        <v xml:space="preserve">3 балла </v>
      </c>
      <c r="W14" t="str">
        <f>IFERROR(VLOOKUP(N14,'Приложение-4'!$A:$B,2,0),"")</f>
        <v xml:space="preserve">3 балла </v>
      </c>
    </row>
    <row r="15" spans="1:23" x14ac:dyDescent="0.25">
      <c r="A15" s="17" t="s">
        <v>185</v>
      </c>
      <c r="B15" s="19" t="s">
        <v>184</v>
      </c>
      <c r="C15" s="17" t="s">
        <v>60</v>
      </c>
      <c r="D15" s="17" t="s">
        <v>183</v>
      </c>
      <c r="E15" s="17" t="s">
        <v>182</v>
      </c>
      <c r="F15" s="17" t="s">
        <v>57</v>
      </c>
      <c r="G15" s="17" t="s">
        <v>181</v>
      </c>
      <c r="H15" s="17" t="s">
        <v>64</v>
      </c>
      <c r="I15" s="17" t="s">
        <v>64</v>
      </c>
      <c r="J15" s="17" t="s">
        <v>64</v>
      </c>
      <c r="K15" s="17" t="s">
        <v>70</v>
      </c>
      <c r="L15" s="17" t="s">
        <v>70</v>
      </c>
      <c r="M15" s="17" t="s">
        <v>70</v>
      </c>
      <c r="N15" s="17" t="s">
        <v>70</v>
      </c>
      <c r="O15" s="17" t="s">
        <v>180</v>
      </c>
      <c r="P15" s="16" t="s">
        <v>21</v>
      </c>
      <c r="Q15" t="str">
        <f>IFERROR(VLOOKUP(H15,'Приложение-4'!$A:$B,2,0),"")</f>
        <v xml:space="preserve">2  балла </v>
      </c>
      <c r="R15" t="str">
        <f>IFERROR(VLOOKUP(I15,'Приложение-4'!$A:$B,2,0),"")</f>
        <v xml:space="preserve">2  балла </v>
      </c>
      <c r="S15" t="str">
        <f>IFERROR(VLOOKUP(J15,'Приложение-4'!$A:$B,2,0),"")</f>
        <v xml:space="preserve">2  балла </v>
      </c>
      <c r="T15" t="str">
        <f>IFERROR(VLOOKUP(K15,'Приложение-4'!$A:$B,2,0),"")</f>
        <v xml:space="preserve">3 балла </v>
      </c>
      <c r="U15" t="str">
        <f>IFERROR(VLOOKUP(L15,'Приложение-4'!$A:$B,2,0),"")</f>
        <v xml:space="preserve">3 балла </v>
      </c>
      <c r="V15" t="str">
        <f>IFERROR(VLOOKUP(M15,'Приложение-4'!$A:$B,2,0),"")</f>
        <v xml:space="preserve">3 балла </v>
      </c>
      <c r="W15" t="str">
        <f>IFERROR(VLOOKUP(N15,'Приложение-4'!$A:$B,2,0),"")</f>
        <v xml:space="preserve">3 балла </v>
      </c>
    </row>
    <row r="16" spans="1:23" x14ac:dyDescent="0.25">
      <c r="A16" s="17" t="s">
        <v>179</v>
      </c>
      <c r="B16" s="19" t="s">
        <v>178</v>
      </c>
      <c r="C16" s="17" t="s">
        <v>60</v>
      </c>
      <c r="D16" s="17" t="s">
        <v>177</v>
      </c>
      <c r="E16" s="17" t="s">
        <v>176</v>
      </c>
      <c r="F16" s="17" t="s">
        <v>57</v>
      </c>
      <c r="G16" s="17" t="s">
        <v>65</v>
      </c>
      <c r="H16" s="17" t="s">
        <v>64</v>
      </c>
      <c r="I16" s="17" t="s">
        <v>64</v>
      </c>
      <c r="J16" s="17" t="s">
        <v>55</v>
      </c>
      <c r="K16" s="17" t="s">
        <v>55</v>
      </c>
      <c r="L16" s="17" t="s">
        <v>55</v>
      </c>
      <c r="M16" s="17" t="s">
        <v>64</v>
      </c>
      <c r="N16" s="17" t="s">
        <v>64</v>
      </c>
      <c r="O16" s="17"/>
      <c r="P16" s="16" t="s">
        <v>21</v>
      </c>
      <c r="Q16" t="str">
        <f>IFERROR(VLOOKUP(H16,'Приложение-4'!$A:$B,2,0),"")</f>
        <v xml:space="preserve">2  балла </v>
      </c>
      <c r="R16" t="str">
        <f>IFERROR(VLOOKUP(I16,'Приложение-4'!$A:$B,2,0),"")</f>
        <v xml:space="preserve">2  балла </v>
      </c>
      <c r="S16" t="str">
        <f>IFERROR(VLOOKUP(J16,'Приложение-4'!$A:$B,2,0),"")</f>
        <v xml:space="preserve">1 балл </v>
      </c>
      <c r="T16" t="str">
        <f>IFERROR(VLOOKUP(K16,'Приложение-4'!$A:$B,2,0),"")</f>
        <v xml:space="preserve">1 балл </v>
      </c>
      <c r="U16" t="str">
        <f>IFERROR(VLOOKUP(L16,'Приложение-4'!$A:$B,2,0),"")</f>
        <v xml:space="preserve">1 балл </v>
      </c>
      <c r="V16" t="str">
        <f>IFERROR(VLOOKUP(M16,'Приложение-4'!$A:$B,2,0),"")</f>
        <v xml:space="preserve">2  балла </v>
      </c>
      <c r="W16" t="str">
        <f>IFERROR(VLOOKUP(N16,'Приложение-4'!$A:$B,2,0),"")</f>
        <v xml:space="preserve">2  балла </v>
      </c>
    </row>
    <row r="17" spans="1:23" x14ac:dyDescent="0.25">
      <c r="A17" s="17" t="s">
        <v>175</v>
      </c>
      <c r="B17" s="19" t="s">
        <v>174</v>
      </c>
      <c r="C17" s="17" t="s">
        <v>60</v>
      </c>
      <c r="D17" s="17" t="s">
        <v>173</v>
      </c>
      <c r="E17" s="17" t="s">
        <v>172</v>
      </c>
      <c r="F17" s="17" t="s">
        <v>57</v>
      </c>
      <c r="G17" s="17" t="s">
        <v>171</v>
      </c>
      <c r="H17" s="17" t="s">
        <v>55</v>
      </c>
      <c r="I17" s="17" t="s">
        <v>55</v>
      </c>
      <c r="J17" s="17" t="s">
        <v>55</v>
      </c>
      <c r="K17" s="17" t="s">
        <v>55</v>
      </c>
      <c r="L17" s="17" t="s">
        <v>55</v>
      </c>
      <c r="M17" s="17" t="s">
        <v>55</v>
      </c>
      <c r="N17" s="17" t="s">
        <v>55</v>
      </c>
      <c r="O17" s="17"/>
      <c r="P17" s="16" t="s">
        <v>21</v>
      </c>
      <c r="Q17" t="str">
        <f>IFERROR(VLOOKUP(H17,'Приложение-4'!$A:$B,2,0),"")</f>
        <v xml:space="preserve">1 балл </v>
      </c>
      <c r="R17" t="str">
        <f>IFERROR(VLOOKUP(I17,'Приложение-4'!$A:$B,2,0),"")</f>
        <v xml:space="preserve">1 балл </v>
      </c>
      <c r="S17" t="str">
        <f>IFERROR(VLOOKUP(J17,'Приложение-4'!$A:$B,2,0),"")</f>
        <v xml:space="preserve">1 балл </v>
      </c>
      <c r="T17" t="str">
        <f>IFERROR(VLOOKUP(K17,'Приложение-4'!$A:$B,2,0),"")</f>
        <v xml:space="preserve">1 балл </v>
      </c>
      <c r="U17" t="str">
        <f>IFERROR(VLOOKUP(L17,'Приложение-4'!$A:$B,2,0),"")</f>
        <v xml:space="preserve">1 балл </v>
      </c>
      <c r="V17" t="str">
        <f>IFERROR(VLOOKUP(M17,'Приложение-4'!$A:$B,2,0),"")</f>
        <v xml:space="preserve">1 балл </v>
      </c>
      <c r="W17" t="str">
        <f>IFERROR(VLOOKUP(N17,'Приложение-4'!$A:$B,2,0),"")</f>
        <v xml:space="preserve">1 балл </v>
      </c>
    </row>
    <row r="18" spans="1:23" x14ac:dyDescent="0.25">
      <c r="A18" s="17" t="s">
        <v>170</v>
      </c>
      <c r="B18" s="19" t="s">
        <v>169</v>
      </c>
      <c r="C18" s="17" t="s">
        <v>60</v>
      </c>
      <c r="D18" s="17" t="s">
        <v>168</v>
      </c>
      <c r="E18" s="17" t="s">
        <v>167</v>
      </c>
      <c r="F18" s="17" t="s">
        <v>57</v>
      </c>
      <c r="G18" s="17" t="s">
        <v>65</v>
      </c>
      <c r="H18" s="17" t="s">
        <v>64</v>
      </c>
      <c r="I18" s="17" t="s">
        <v>64</v>
      </c>
      <c r="J18" s="17" t="s">
        <v>70</v>
      </c>
      <c r="K18" s="17" t="s">
        <v>64</v>
      </c>
      <c r="L18" s="17" t="s">
        <v>55</v>
      </c>
      <c r="M18" s="17" t="s">
        <v>70</v>
      </c>
      <c r="N18" s="17" t="s">
        <v>55</v>
      </c>
      <c r="O18" s="17"/>
      <c r="P18" s="16" t="s">
        <v>21</v>
      </c>
      <c r="Q18" t="str">
        <f>IFERROR(VLOOKUP(H18,'Приложение-4'!$A:$B,2,0),"")</f>
        <v xml:space="preserve">2  балла </v>
      </c>
      <c r="R18" t="str">
        <f>IFERROR(VLOOKUP(I18,'Приложение-4'!$A:$B,2,0),"")</f>
        <v xml:space="preserve">2  балла </v>
      </c>
      <c r="S18" t="str">
        <f>IFERROR(VLOOKUP(J18,'Приложение-4'!$A:$B,2,0),"")</f>
        <v xml:space="preserve">3 балла </v>
      </c>
      <c r="T18" t="str">
        <f>IFERROR(VLOOKUP(K18,'Приложение-4'!$A:$B,2,0),"")</f>
        <v xml:space="preserve">2  балла </v>
      </c>
      <c r="U18" t="str">
        <f>IFERROR(VLOOKUP(L18,'Приложение-4'!$A:$B,2,0),"")</f>
        <v xml:space="preserve">1 балл </v>
      </c>
      <c r="V18" t="str">
        <f>IFERROR(VLOOKUP(M18,'Приложение-4'!$A:$B,2,0),"")</f>
        <v xml:space="preserve">3 балла </v>
      </c>
      <c r="W18" t="str">
        <f>IFERROR(VLOOKUP(N18,'Приложение-4'!$A:$B,2,0),"")</f>
        <v xml:space="preserve">1 балл </v>
      </c>
    </row>
    <row r="19" spans="1:23" x14ac:dyDescent="0.25">
      <c r="A19" s="17" t="s">
        <v>166</v>
      </c>
      <c r="B19" s="19" t="s">
        <v>165</v>
      </c>
      <c r="C19" s="17" t="s">
        <v>60</v>
      </c>
      <c r="D19" s="17" t="s">
        <v>164</v>
      </c>
      <c r="E19" s="17" t="s">
        <v>163</v>
      </c>
      <c r="F19" s="17" t="s">
        <v>57</v>
      </c>
      <c r="G19" s="17" t="s">
        <v>65</v>
      </c>
      <c r="H19" s="17" t="s">
        <v>55</v>
      </c>
      <c r="I19" s="17" t="s">
        <v>55</v>
      </c>
      <c r="J19" s="17" t="s">
        <v>64</v>
      </c>
      <c r="K19" s="17" t="s">
        <v>55</v>
      </c>
      <c r="L19" s="17" t="s">
        <v>55</v>
      </c>
      <c r="M19" s="17" t="s">
        <v>55</v>
      </c>
      <c r="N19" s="17" t="s">
        <v>55</v>
      </c>
      <c r="O19" s="17"/>
      <c r="P19" s="16" t="s">
        <v>21</v>
      </c>
      <c r="Q19" t="str">
        <f>IFERROR(VLOOKUP(H19,'Приложение-4'!$A:$B,2,0),"")</f>
        <v xml:space="preserve">1 балл </v>
      </c>
      <c r="R19" t="str">
        <f>IFERROR(VLOOKUP(I19,'Приложение-4'!$A:$B,2,0),"")</f>
        <v xml:space="preserve">1 балл </v>
      </c>
      <c r="S19" t="str">
        <f>IFERROR(VLOOKUP(J19,'Приложение-4'!$A:$B,2,0),"")</f>
        <v xml:space="preserve">2  балла </v>
      </c>
      <c r="T19" t="str">
        <f>IFERROR(VLOOKUP(K19,'Приложение-4'!$A:$B,2,0),"")</f>
        <v xml:space="preserve">1 балл </v>
      </c>
      <c r="U19" t="str">
        <f>IFERROR(VLOOKUP(L19,'Приложение-4'!$A:$B,2,0),"")</f>
        <v xml:space="preserve">1 балл </v>
      </c>
      <c r="V19" t="str">
        <f>IFERROR(VLOOKUP(M19,'Приложение-4'!$A:$B,2,0),"")</f>
        <v xml:space="preserve">1 балл </v>
      </c>
      <c r="W19" t="str">
        <f>IFERROR(VLOOKUP(N19,'Приложение-4'!$A:$B,2,0),"")</f>
        <v xml:space="preserve">1 балл </v>
      </c>
    </row>
    <row r="20" spans="1:23" x14ac:dyDescent="0.25">
      <c r="A20" s="17" t="s">
        <v>162</v>
      </c>
      <c r="B20" s="19" t="s">
        <v>161</v>
      </c>
      <c r="C20" s="17" t="s">
        <v>60</v>
      </c>
      <c r="D20" s="17" t="s">
        <v>160</v>
      </c>
      <c r="E20" s="17" t="s">
        <v>159</v>
      </c>
      <c r="F20" s="17" t="s">
        <v>57</v>
      </c>
      <c r="G20" s="17" t="s">
        <v>65</v>
      </c>
      <c r="H20" s="17" t="s">
        <v>64</v>
      </c>
      <c r="I20" s="17" t="s">
        <v>70</v>
      </c>
      <c r="J20" s="17" t="s">
        <v>70</v>
      </c>
      <c r="K20" s="17" t="s">
        <v>64</v>
      </c>
      <c r="L20" s="17" t="s">
        <v>64</v>
      </c>
      <c r="M20" s="17" t="s">
        <v>64</v>
      </c>
      <c r="N20" s="17" t="s">
        <v>55</v>
      </c>
      <c r="O20" s="17"/>
      <c r="P20" s="16" t="s">
        <v>21</v>
      </c>
      <c r="Q20" t="str">
        <f>IFERROR(VLOOKUP(H20,'Приложение-4'!$A:$B,2,0),"")</f>
        <v xml:space="preserve">2  балла </v>
      </c>
      <c r="R20" t="str">
        <f>IFERROR(VLOOKUP(I20,'Приложение-4'!$A:$B,2,0),"")</f>
        <v xml:space="preserve">3 балла </v>
      </c>
      <c r="S20" t="str">
        <f>IFERROR(VLOOKUP(J20,'Приложение-4'!$A:$B,2,0),"")</f>
        <v xml:space="preserve">3 балла </v>
      </c>
      <c r="T20" t="str">
        <f>IFERROR(VLOOKUP(K20,'Приложение-4'!$A:$B,2,0),"")</f>
        <v xml:space="preserve">2  балла </v>
      </c>
      <c r="U20" t="str">
        <f>IFERROR(VLOOKUP(L20,'Приложение-4'!$A:$B,2,0),"")</f>
        <v xml:space="preserve">2  балла </v>
      </c>
      <c r="V20" t="str">
        <f>IFERROR(VLOOKUP(M20,'Приложение-4'!$A:$B,2,0),"")</f>
        <v xml:space="preserve">2  балла </v>
      </c>
      <c r="W20" t="str">
        <f>IFERROR(VLOOKUP(N20,'Приложение-4'!$A:$B,2,0),"")</f>
        <v xml:space="preserve">1 балл </v>
      </c>
    </row>
    <row r="21" spans="1:23" x14ac:dyDescent="0.25">
      <c r="A21" s="17" t="s">
        <v>156</v>
      </c>
      <c r="B21" s="19" t="s">
        <v>155</v>
      </c>
      <c r="C21" s="17" t="s">
        <v>60</v>
      </c>
      <c r="D21" s="17" t="s">
        <v>154</v>
      </c>
      <c r="E21" s="17" t="s">
        <v>153</v>
      </c>
      <c r="F21" s="17" t="s">
        <v>57</v>
      </c>
      <c r="G21" s="17" t="s">
        <v>65</v>
      </c>
      <c r="H21" s="17" t="s">
        <v>55</v>
      </c>
      <c r="I21" s="17" t="s">
        <v>55</v>
      </c>
      <c r="J21" s="17" t="s">
        <v>64</v>
      </c>
      <c r="K21" s="17" t="s">
        <v>55</v>
      </c>
      <c r="L21" s="17" t="s">
        <v>55</v>
      </c>
      <c r="M21" s="17" t="s">
        <v>55</v>
      </c>
      <c r="N21" s="17" t="s">
        <v>55</v>
      </c>
      <c r="O21" s="17"/>
      <c r="P21" s="16" t="s">
        <v>21</v>
      </c>
      <c r="Q21" t="str">
        <f>IFERROR(VLOOKUP(H21,'Приложение-4'!$A:$B,2,0),"")</f>
        <v xml:space="preserve">1 балл </v>
      </c>
      <c r="R21" t="str">
        <f>IFERROR(VLOOKUP(I21,'Приложение-4'!$A:$B,2,0),"")</f>
        <v xml:space="preserve">1 балл </v>
      </c>
      <c r="S21" t="str">
        <f>IFERROR(VLOOKUP(J21,'Приложение-4'!$A:$B,2,0),"")</f>
        <v xml:space="preserve">2  балла </v>
      </c>
      <c r="T21" t="str">
        <f>IFERROR(VLOOKUP(K21,'Приложение-4'!$A:$B,2,0),"")</f>
        <v xml:space="preserve">1 балл </v>
      </c>
      <c r="U21" t="str">
        <f>IFERROR(VLOOKUP(L21,'Приложение-4'!$A:$B,2,0),"")</f>
        <v xml:space="preserve">1 балл </v>
      </c>
      <c r="V21" t="str">
        <f>IFERROR(VLOOKUP(M21,'Приложение-4'!$A:$B,2,0),"")</f>
        <v xml:space="preserve">1 балл </v>
      </c>
      <c r="W21" t="str">
        <f>IFERROR(VLOOKUP(N21,'Приложение-4'!$A:$B,2,0),"")</f>
        <v xml:space="preserve">1 балл </v>
      </c>
    </row>
    <row r="22" spans="1:23" x14ac:dyDescent="0.25">
      <c r="A22" s="17" t="s">
        <v>152</v>
      </c>
      <c r="B22" s="19" t="s">
        <v>151</v>
      </c>
      <c r="C22" s="17" t="s">
        <v>60</v>
      </c>
      <c r="D22" s="17" t="s">
        <v>150</v>
      </c>
      <c r="E22" s="17" t="s">
        <v>149</v>
      </c>
      <c r="F22" s="17" t="s">
        <v>57</v>
      </c>
      <c r="G22" s="17" t="s">
        <v>109</v>
      </c>
      <c r="H22" s="17" t="s">
        <v>71</v>
      </c>
      <c r="I22" s="17" t="s">
        <v>55</v>
      </c>
      <c r="J22" s="17" t="s">
        <v>70</v>
      </c>
      <c r="K22" s="17" t="s">
        <v>55</v>
      </c>
      <c r="L22" s="17" t="s">
        <v>55</v>
      </c>
      <c r="M22" s="17" t="s">
        <v>70</v>
      </c>
      <c r="N22" s="17" t="s">
        <v>64</v>
      </c>
      <c r="O22" s="17" t="s">
        <v>148</v>
      </c>
      <c r="P22" s="16" t="s">
        <v>21</v>
      </c>
      <c r="Q22" t="str">
        <f>IFERROR(VLOOKUP(H22,'Приложение-4'!$A:$B,2,0),"")</f>
        <v xml:space="preserve">4 балла </v>
      </c>
      <c r="R22" t="str">
        <f>IFERROR(VLOOKUP(I22,'Приложение-4'!$A:$B,2,0),"")</f>
        <v xml:space="preserve">1 балл </v>
      </c>
      <c r="S22" t="str">
        <f>IFERROR(VLOOKUP(J22,'Приложение-4'!$A:$B,2,0),"")</f>
        <v xml:space="preserve">3 балла </v>
      </c>
      <c r="T22" t="str">
        <f>IFERROR(VLOOKUP(K22,'Приложение-4'!$A:$B,2,0),"")</f>
        <v xml:space="preserve">1 балл </v>
      </c>
      <c r="U22" t="str">
        <f>IFERROR(VLOOKUP(L22,'Приложение-4'!$A:$B,2,0),"")</f>
        <v xml:space="preserve">1 балл </v>
      </c>
      <c r="V22" t="str">
        <f>IFERROR(VLOOKUP(M22,'Приложение-4'!$A:$B,2,0),"")</f>
        <v xml:space="preserve">3 балла </v>
      </c>
      <c r="W22" t="str">
        <f>IFERROR(VLOOKUP(N22,'Приложение-4'!$A:$B,2,0),"")</f>
        <v xml:space="preserve">2  балла </v>
      </c>
    </row>
    <row r="23" spans="1:23" x14ac:dyDescent="0.25">
      <c r="A23" s="17" t="s">
        <v>147</v>
      </c>
      <c r="B23" s="19" t="s">
        <v>146</v>
      </c>
      <c r="C23" s="17" t="s">
        <v>60</v>
      </c>
      <c r="D23" s="17" t="s">
        <v>145</v>
      </c>
      <c r="E23" s="17" t="s">
        <v>144</v>
      </c>
      <c r="F23" s="17" t="s">
        <v>57</v>
      </c>
      <c r="G23" s="17" t="s">
        <v>65</v>
      </c>
      <c r="H23" s="17" t="s">
        <v>55</v>
      </c>
      <c r="I23" s="17" t="s">
        <v>55</v>
      </c>
      <c r="J23" s="17" t="s">
        <v>70</v>
      </c>
      <c r="K23" s="17" t="s">
        <v>55</v>
      </c>
      <c r="L23" s="17" t="s">
        <v>55</v>
      </c>
      <c r="M23" s="17" t="s">
        <v>55</v>
      </c>
      <c r="N23" s="17" t="s">
        <v>55</v>
      </c>
      <c r="O23" s="17" t="s">
        <v>143</v>
      </c>
      <c r="P23" s="16" t="s">
        <v>21</v>
      </c>
      <c r="Q23" t="str">
        <f>IFERROR(VLOOKUP(H23,'Приложение-4'!$A:$B,2,0),"")</f>
        <v xml:space="preserve">1 балл </v>
      </c>
      <c r="R23" t="str">
        <f>IFERROR(VLOOKUP(I23,'Приложение-4'!$A:$B,2,0),"")</f>
        <v xml:space="preserve">1 балл </v>
      </c>
      <c r="S23" t="str">
        <f>IFERROR(VLOOKUP(J23,'Приложение-4'!$A:$B,2,0),"")</f>
        <v xml:space="preserve">3 балла </v>
      </c>
      <c r="T23" t="str">
        <f>IFERROR(VLOOKUP(K23,'Приложение-4'!$A:$B,2,0),"")</f>
        <v xml:space="preserve">1 балл </v>
      </c>
      <c r="U23" t="str">
        <f>IFERROR(VLOOKUP(L23,'Приложение-4'!$A:$B,2,0),"")</f>
        <v xml:space="preserve">1 балл </v>
      </c>
      <c r="V23" t="str">
        <f>IFERROR(VLOOKUP(M23,'Приложение-4'!$A:$B,2,0),"")</f>
        <v xml:space="preserve">1 балл </v>
      </c>
      <c r="W23" t="str">
        <f>IFERROR(VLOOKUP(N23,'Приложение-4'!$A:$B,2,0),"")</f>
        <v xml:space="preserve">1 балл </v>
      </c>
    </row>
    <row r="24" spans="1:23" x14ac:dyDescent="0.25">
      <c r="A24" s="17" t="s">
        <v>142</v>
      </c>
      <c r="B24" s="19" t="s">
        <v>74</v>
      </c>
      <c r="C24" s="17" t="s">
        <v>60</v>
      </c>
      <c r="D24" s="17" t="s">
        <v>73</v>
      </c>
      <c r="E24" s="17" t="s">
        <v>141</v>
      </c>
      <c r="F24" s="17" t="s">
        <v>57</v>
      </c>
      <c r="G24" s="17"/>
      <c r="H24" s="17" t="s">
        <v>55</v>
      </c>
      <c r="I24" s="17" t="s">
        <v>71</v>
      </c>
      <c r="J24" s="17" t="s">
        <v>70</v>
      </c>
      <c r="K24" s="17" t="s">
        <v>64</v>
      </c>
      <c r="L24" s="17" t="s">
        <v>70</v>
      </c>
      <c r="M24" s="17" t="s">
        <v>70</v>
      </c>
      <c r="N24" s="17" t="s">
        <v>64</v>
      </c>
      <c r="O24" s="17"/>
      <c r="P24" s="16" t="s">
        <v>21</v>
      </c>
      <c r="Q24" t="str">
        <f>IFERROR(VLOOKUP(H24,'Приложение-4'!$A:$B,2,0),"")</f>
        <v xml:space="preserve">1 балл </v>
      </c>
      <c r="R24" t="str">
        <f>IFERROR(VLOOKUP(I24,'Приложение-4'!$A:$B,2,0),"")</f>
        <v xml:space="preserve">4 балла </v>
      </c>
      <c r="S24" t="str">
        <f>IFERROR(VLOOKUP(J24,'Приложение-4'!$A:$B,2,0),"")</f>
        <v xml:space="preserve">3 балла </v>
      </c>
      <c r="T24" t="str">
        <f>IFERROR(VLOOKUP(K24,'Приложение-4'!$A:$B,2,0),"")</f>
        <v xml:space="preserve">2  балла </v>
      </c>
      <c r="U24" t="str">
        <f>IFERROR(VLOOKUP(L24,'Приложение-4'!$A:$B,2,0),"")</f>
        <v xml:space="preserve">3 балла </v>
      </c>
      <c r="V24" t="str">
        <f>IFERROR(VLOOKUP(M24,'Приложение-4'!$A:$B,2,0),"")</f>
        <v xml:space="preserve">3 балла </v>
      </c>
      <c r="W24" t="str">
        <f>IFERROR(VLOOKUP(N24,'Приложение-4'!$A:$B,2,0),"")</f>
        <v xml:space="preserve">2  балла </v>
      </c>
    </row>
    <row r="25" spans="1:23" x14ac:dyDescent="0.25">
      <c r="A25" s="17" t="s">
        <v>140</v>
      </c>
      <c r="B25" s="19" t="s">
        <v>139</v>
      </c>
      <c r="C25" s="17" t="s">
        <v>60</v>
      </c>
      <c r="D25" s="17" t="s">
        <v>138</v>
      </c>
      <c r="E25" s="17" t="s">
        <v>137</v>
      </c>
      <c r="F25" s="17" t="s">
        <v>57</v>
      </c>
      <c r="G25" s="17" t="s">
        <v>136</v>
      </c>
      <c r="H25" s="17" t="s">
        <v>55</v>
      </c>
      <c r="I25" s="17" t="s">
        <v>70</v>
      </c>
      <c r="J25" s="17" t="s">
        <v>71</v>
      </c>
      <c r="K25" s="17" t="s">
        <v>55</v>
      </c>
      <c r="L25" s="17" t="s">
        <v>55</v>
      </c>
      <c r="M25" s="17" t="s">
        <v>70</v>
      </c>
      <c r="N25" s="17" t="s">
        <v>64</v>
      </c>
      <c r="O25" s="17"/>
      <c r="P25" s="16" t="s">
        <v>21</v>
      </c>
      <c r="Q25" t="str">
        <f>IFERROR(VLOOKUP(H25,'Приложение-4'!$A:$B,2,0),"")</f>
        <v xml:space="preserve">1 балл </v>
      </c>
      <c r="R25" t="str">
        <f>IFERROR(VLOOKUP(I25,'Приложение-4'!$A:$B,2,0),"")</f>
        <v xml:space="preserve">3 балла </v>
      </c>
      <c r="S25" t="str">
        <f>IFERROR(VLOOKUP(J25,'Приложение-4'!$A:$B,2,0),"")</f>
        <v xml:space="preserve">4 балла </v>
      </c>
      <c r="T25" t="str">
        <f>IFERROR(VLOOKUP(K25,'Приложение-4'!$A:$B,2,0),"")</f>
        <v xml:space="preserve">1 балл </v>
      </c>
      <c r="U25" t="str">
        <f>IFERROR(VLOOKUP(L25,'Приложение-4'!$A:$B,2,0),"")</f>
        <v xml:space="preserve">1 балл </v>
      </c>
      <c r="V25" t="str">
        <f>IFERROR(VLOOKUP(M25,'Приложение-4'!$A:$B,2,0),"")</f>
        <v xml:space="preserve">3 балла </v>
      </c>
      <c r="W25" t="str">
        <f>IFERROR(VLOOKUP(N25,'Приложение-4'!$A:$B,2,0),"")</f>
        <v xml:space="preserve">2  балла </v>
      </c>
    </row>
    <row r="26" spans="1:23" x14ac:dyDescent="0.25">
      <c r="A26" s="17" t="s">
        <v>135</v>
      </c>
      <c r="B26" s="19" t="s">
        <v>131</v>
      </c>
      <c r="C26" s="17" t="s">
        <v>60</v>
      </c>
      <c r="D26" s="17" t="s">
        <v>134</v>
      </c>
      <c r="E26" s="17" t="s">
        <v>133</v>
      </c>
      <c r="F26" s="17" t="s">
        <v>57</v>
      </c>
      <c r="G26" s="17"/>
      <c r="H26" s="17" t="s">
        <v>55</v>
      </c>
      <c r="I26" s="17" t="s">
        <v>55</v>
      </c>
      <c r="J26" s="17" t="s">
        <v>55</v>
      </c>
      <c r="K26" s="17" t="s">
        <v>55</v>
      </c>
      <c r="L26" s="17" t="s">
        <v>55</v>
      </c>
      <c r="M26" s="17" t="s">
        <v>55</v>
      </c>
      <c r="N26" s="17" t="s">
        <v>55</v>
      </c>
      <c r="O26" s="17"/>
      <c r="P26" s="16" t="s">
        <v>21</v>
      </c>
      <c r="Q26" t="str">
        <f>IFERROR(VLOOKUP(H26,'Приложение-4'!$A:$B,2,0),"")</f>
        <v xml:space="preserve">1 балл </v>
      </c>
      <c r="R26" t="str">
        <f>IFERROR(VLOOKUP(I26,'Приложение-4'!$A:$B,2,0),"")</f>
        <v xml:space="preserve">1 балл </v>
      </c>
      <c r="S26" t="str">
        <f>IFERROR(VLOOKUP(J26,'Приложение-4'!$A:$B,2,0),"")</f>
        <v xml:space="preserve">1 балл </v>
      </c>
      <c r="T26" t="str">
        <f>IFERROR(VLOOKUP(K26,'Приложение-4'!$A:$B,2,0),"")</f>
        <v xml:space="preserve">1 балл </v>
      </c>
      <c r="U26" t="str">
        <f>IFERROR(VLOOKUP(L26,'Приложение-4'!$A:$B,2,0),"")</f>
        <v xml:space="preserve">1 балл </v>
      </c>
      <c r="V26" t="str">
        <f>IFERROR(VLOOKUP(M26,'Приложение-4'!$A:$B,2,0),"")</f>
        <v xml:space="preserve">1 балл </v>
      </c>
      <c r="W26" t="str">
        <f>IFERROR(VLOOKUP(N26,'Приложение-4'!$A:$B,2,0),"")</f>
        <v xml:space="preserve">1 балл </v>
      </c>
    </row>
    <row r="27" spans="1:23" x14ac:dyDescent="0.25">
      <c r="A27" s="17" t="s">
        <v>132</v>
      </c>
      <c r="B27" s="19" t="s">
        <v>131</v>
      </c>
      <c r="C27" s="17" t="s">
        <v>60</v>
      </c>
      <c r="D27" s="17" t="s">
        <v>130</v>
      </c>
      <c r="E27" s="17" t="s">
        <v>129</v>
      </c>
      <c r="F27" s="17" t="s">
        <v>57</v>
      </c>
      <c r="G27" s="17" t="s">
        <v>65</v>
      </c>
      <c r="H27" s="17" t="s">
        <v>55</v>
      </c>
      <c r="I27" s="17" t="s">
        <v>55</v>
      </c>
      <c r="J27" s="17" t="s">
        <v>55</v>
      </c>
      <c r="K27" s="17" t="s">
        <v>55</v>
      </c>
      <c r="L27" s="17" t="s">
        <v>55</v>
      </c>
      <c r="M27" s="17" t="s">
        <v>55</v>
      </c>
      <c r="N27" s="17" t="s">
        <v>55</v>
      </c>
      <c r="O27" s="17" t="s">
        <v>128</v>
      </c>
      <c r="P27" s="16" t="s">
        <v>21</v>
      </c>
      <c r="Q27" t="str">
        <f>IFERROR(VLOOKUP(H27,'Приложение-4'!$A:$B,2,0),"")</f>
        <v xml:space="preserve">1 балл </v>
      </c>
      <c r="R27" t="str">
        <f>IFERROR(VLOOKUP(I27,'Приложение-4'!$A:$B,2,0),"")</f>
        <v xml:space="preserve">1 балл </v>
      </c>
      <c r="S27" t="str">
        <f>IFERROR(VLOOKUP(J27,'Приложение-4'!$A:$B,2,0),"")</f>
        <v xml:space="preserve">1 балл </v>
      </c>
      <c r="T27" t="str">
        <f>IFERROR(VLOOKUP(K27,'Приложение-4'!$A:$B,2,0),"")</f>
        <v xml:space="preserve">1 балл </v>
      </c>
      <c r="U27" t="str">
        <f>IFERROR(VLOOKUP(L27,'Приложение-4'!$A:$B,2,0),"")</f>
        <v xml:space="preserve">1 балл </v>
      </c>
      <c r="V27" t="str">
        <f>IFERROR(VLOOKUP(M27,'Приложение-4'!$A:$B,2,0),"")</f>
        <v xml:space="preserve">1 балл </v>
      </c>
      <c r="W27" t="str">
        <f>IFERROR(VLOOKUP(N27,'Приложение-4'!$A:$B,2,0),"")</f>
        <v xml:space="preserve">1 балл </v>
      </c>
    </row>
    <row r="28" spans="1:23" x14ac:dyDescent="0.25">
      <c r="A28" s="17" t="s">
        <v>127</v>
      </c>
      <c r="B28" s="19" t="s">
        <v>126</v>
      </c>
      <c r="C28" s="17" t="s">
        <v>60</v>
      </c>
      <c r="D28" s="17" t="s">
        <v>125</v>
      </c>
      <c r="E28" s="17" t="s">
        <v>124</v>
      </c>
      <c r="F28" s="17" t="s">
        <v>57</v>
      </c>
      <c r="G28" s="17" t="s">
        <v>65</v>
      </c>
      <c r="H28" s="17" t="s">
        <v>55</v>
      </c>
      <c r="I28" s="17" t="s">
        <v>55</v>
      </c>
      <c r="J28" s="17" t="s">
        <v>55</v>
      </c>
      <c r="K28" s="17" t="s">
        <v>55</v>
      </c>
      <c r="L28" s="17" t="s">
        <v>55</v>
      </c>
      <c r="M28" s="17" t="s">
        <v>55</v>
      </c>
      <c r="N28" s="17" t="s">
        <v>55</v>
      </c>
      <c r="O28" s="17" t="s">
        <v>123</v>
      </c>
      <c r="P28" s="16" t="s">
        <v>21</v>
      </c>
      <c r="Q28" t="str">
        <f>IFERROR(VLOOKUP(H28,'Приложение-4'!$A:$B,2,0),"")</f>
        <v xml:space="preserve">1 балл </v>
      </c>
      <c r="R28" t="str">
        <f>IFERROR(VLOOKUP(I28,'Приложение-4'!$A:$B,2,0),"")</f>
        <v xml:space="preserve">1 балл </v>
      </c>
      <c r="S28" t="str">
        <f>IFERROR(VLOOKUP(J28,'Приложение-4'!$A:$B,2,0),"")</f>
        <v xml:space="preserve">1 балл </v>
      </c>
      <c r="T28" t="str">
        <f>IFERROR(VLOOKUP(K28,'Приложение-4'!$A:$B,2,0),"")</f>
        <v xml:space="preserve">1 балл </v>
      </c>
      <c r="U28" t="str">
        <f>IFERROR(VLOOKUP(L28,'Приложение-4'!$A:$B,2,0),"")</f>
        <v xml:space="preserve">1 балл </v>
      </c>
      <c r="V28" t="str">
        <f>IFERROR(VLOOKUP(M28,'Приложение-4'!$A:$B,2,0),"")</f>
        <v xml:space="preserve">1 балл </v>
      </c>
      <c r="W28" t="str">
        <f>IFERROR(VLOOKUP(N28,'Приложение-4'!$A:$B,2,0),"")</f>
        <v xml:space="preserve">1 балл </v>
      </c>
    </row>
    <row r="29" spans="1:23" x14ac:dyDescent="0.25">
      <c r="A29" s="17" t="s">
        <v>122</v>
      </c>
      <c r="B29" s="19" t="s">
        <v>121</v>
      </c>
      <c r="C29" s="17" t="s">
        <v>60</v>
      </c>
      <c r="D29" s="17" t="s">
        <v>120</v>
      </c>
      <c r="E29" s="17" t="s">
        <v>119</v>
      </c>
      <c r="F29" s="17" t="s">
        <v>57</v>
      </c>
      <c r="G29" s="17" t="s">
        <v>65</v>
      </c>
      <c r="H29" s="17" t="s">
        <v>55</v>
      </c>
      <c r="I29" s="17" t="s">
        <v>55</v>
      </c>
      <c r="J29" s="17" t="s">
        <v>64</v>
      </c>
      <c r="K29" s="17" t="s">
        <v>64</v>
      </c>
      <c r="L29" s="17" t="s">
        <v>55</v>
      </c>
      <c r="M29" s="17" t="s">
        <v>70</v>
      </c>
      <c r="N29" s="17" t="s">
        <v>55</v>
      </c>
      <c r="O29" s="17"/>
      <c r="P29" s="16" t="s">
        <v>21</v>
      </c>
      <c r="Q29" t="str">
        <f>IFERROR(VLOOKUP(H29,'Приложение-4'!$A:$B,2,0),"")</f>
        <v xml:space="preserve">1 балл </v>
      </c>
      <c r="R29" t="str">
        <f>IFERROR(VLOOKUP(I29,'Приложение-4'!$A:$B,2,0),"")</f>
        <v xml:space="preserve">1 балл </v>
      </c>
      <c r="S29" t="str">
        <f>IFERROR(VLOOKUP(J29,'Приложение-4'!$A:$B,2,0),"")</f>
        <v xml:space="preserve">2  балла </v>
      </c>
      <c r="T29" t="str">
        <f>IFERROR(VLOOKUP(K29,'Приложение-4'!$A:$B,2,0),"")</f>
        <v xml:space="preserve">2  балла </v>
      </c>
      <c r="U29" t="str">
        <f>IFERROR(VLOOKUP(L29,'Приложение-4'!$A:$B,2,0),"")</f>
        <v xml:space="preserve">1 балл </v>
      </c>
      <c r="V29" t="str">
        <f>IFERROR(VLOOKUP(M29,'Приложение-4'!$A:$B,2,0),"")</f>
        <v xml:space="preserve">3 балла </v>
      </c>
      <c r="W29" t="str">
        <f>IFERROR(VLOOKUP(N29,'Приложение-4'!$A:$B,2,0),"")</f>
        <v xml:space="preserve">1 балл </v>
      </c>
    </row>
    <row r="30" spans="1:23" x14ac:dyDescent="0.25">
      <c r="A30" s="17" t="s">
        <v>118</v>
      </c>
      <c r="B30" s="19" t="s">
        <v>117</v>
      </c>
      <c r="C30" s="17" t="s">
        <v>60</v>
      </c>
      <c r="D30" s="17" t="s">
        <v>116</v>
      </c>
      <c r="E30" s="17" t="s">
        <v>115</v>
      </c>
      <c r="F30" s="17" t="s">
        <v>57</v>
      </c>
      <c r="G30" s="17" t="s">
        <v>114</v>
      </c>
      <c r="H30" s="17" t="s">
        <v>64</v>
      </c>
      <c r="I30" s="17" t="s">
        <v>70</v>
      </c>
      <c r="J30" s="17" t="s">
        <v>70</v>
      </c>
      <c r="K30" s="17" t="s">
        <v>70</v>
      </c>
      <c r="L30" s="17" t="s">
        <v>70</v>
      </c>
      <c r="M30" s="17" t="s">
        <v>70</v>
      </c>
      <c r="N30" s="17" t="s">
        <v>70</v>
      </c>
      <c r="O30" s="17"/>
      <c r="P30" s="16" t="s">
        <v>21</v>
      </c>
      <c r="Q30" t="str">
        <f>IFERROR(VLOOKUP(H30,'Приложение-4'!$A:$B,2,0),"")</f>
        <v xml:space="preserve">2  балла </v>
      </c>
      <c r="R30" t="str">
        <f>IFERROR(VLOOKUP(I30,'Приложение-4'!$A:$B,2,0),"")</f>
        <v xml:space="preserve">3 балла </v>
      </c>
      <c r="S30" t="str">
        <f>IFERROR(VLOOKUP(J30,'Приложение-4'!$A:$B,2,0),"")</f>
        <v xml:space="preserve">3 балла </v>
      </c>
      <c r="T30" t="str">
        <f>IFERROR(VLOOKUP(K30,'Приложение-4'!$A:$B,2,0),"")</f>
        <v xml:space="preserve">3 балла </v>
      </c>
      <c r="U30" t="str">
        <f>IFERROR(VLOOKUP(L30,'Приложение-4'!$A:$B,2,0),"")</f>
        <v xml:space="preserve">3 балла </v>
      </c>
      <c r="V30" t="str">
        <f>IFERROR(VLOOKUP(M30,'Приложение-4'!$A:$B,2,0),"")</f>
        <v xml:space="preserve">3 балла </v>
      </c>
      <c r="W30" t="str">
        <f>IFERROR(VLOOKUP(N30,'Приложение-4'!$A:$B,2,0),"")</f>
        <v xml:space="preserve">3 балла </v>
      </c>
    </row>
    <row r="31" spans="1:23" x14ac:dyDescent="0.25">
      <c r="A31" s="17" t="s">
        <v>113</v>
      </c>
      <c r="B31" s="19" t="s">
        <v>112</v>
      </c>
      <c r="C31" s="17" t="s">
        <v>60</v>
      </c>
      <c r="D31" s="17" t="s">
        <v>111</v>
      </c>
      <c r="E31" s="17" t="s">
        <v>110</v>
      </c>
      <c r="F31" s="17" t="s">
        <v>57</v>
      </c>
      <c r="G31" s="17" t="s">
        <v>109</v>
      </c>
      <c r="H31" s="17" t="s">
        <v>55</v>
      </c>
      <c r="I31" s="17" t="s">
        <v>55</v>
      </c>
      <c r="J31" s="17" t="s">
        <v>64</v>
      </c>
      <c r="K31" s="17" t="s">
        <v>55</v>
      </c>
      <c r="L31" s="17" t="s">
        <v>55</v>
      </c>
      <c r="M31" s="17" t="s">
        <v>55</v>
      </c>
      <c r="N31" s="17" t="s">
        <v>55</v>
      </c>
      <c r="O31" s="17" t="s">
        <v>108</v>
      </c>
      <c r="P31" s="16" t="s">
        <v>21</v>
      </c>
      <c r="Q31" t="str">
        <f>IFERROR(VLOOKUP(H31,'Приложение-4'!$A:$B,2,0),"")</f>
        <v xml:space="preserve">1 балл </v>
      </c>
      <c r="R31" t="str">
        <f>IFERROR(VLOOKUP(I31,'Приложение-4'!$A:$B,2,0),"")</f>
        <v xml:space="preserve">1 балл </v>
      </c>
      <c r="S31" t="str">
        <f>IFERROR(VLOOKUP(J31,'Приложение-4'!$A:$B,2,0),"")</f>
        <v xml:space="preserve">2  балла </v>
      </c>
      <c r="T31" t="str">
        <f>IFERROR(VLOOKUP(K31,'Приложение-4'!$A:$B,2,0),"")</f>
        <v xml:space="preserve">1 балл </v>
      </c>
      <c r="U31" t="str">
        <f>IFERROR(VLOOKUP(L31,'Приложение-4'!$A:$B,2,0),"")</f>
        <v xml:space="preserve">1 балл </v>
      </c>
      <c r="V31" t="str">
        <f>IFERROR(VLOOKUP(M31,'Приложение-4'!$A:$B,2,0),"")</f>
        <v xml:space="preserve">1 балл </v>
      </c>
      <c r="W31" t="str">
        <f>IFERROR(VLOOKUP(N31,'Приложение-4'!$A:$B,2,0),"")</f>
        <v xml:space="preserve">1 балл </v>
      </c>
    </row>
    <row r="32" spans="1:23" x14ac:dyDescent="0.25">
      <c r="A32" s="17" t="s">
        <v>107</v>
      </c>
      <c r="B32" s="19" t="s">
        <v>106</v>
      </c>
      <c r="C32" s="17" t="s">
        <v>60</v>
      </c>
      <c r="D32" s="17" t="s">
        <v>105</v>
      </c>
      <c r="E32" s="17" t="s">
        <v>104</v>
      </c>
      <c r="F32" s="17" t="s">
        <v>57</v>
      </c>
      <c r="G32" s="17" t="s">
        <v>65</v>
      </c>
      <c r="H32" s="17" t="s">
        <v>55</v>
      </c>
      <c r="I32" s="17" t="s">
        <v>70</v>
      </c>
      <c r="J32" s="17" t="s">
        <v>70</v>
      </c>
      <c r="K32" s="17" t="s">
        <v>55</v>
      </c>
      <c r="L32" s="17" t="s">
        <v>55</v>
      </c>
      <c r="M32" s="17" t="s">
        <v>71</v>
      </c>
      <c r="N32" s="17" t="s">
        <v>55</v>
      </c>
      <c r="O32" s="17"/>
      <c r="P32" s="16" t="s">
        <v>21</v>
      </c>
      <c r="Q32" t="str">
        <f>IFERROR(VLOOKUP(H32,'Приложение-4'!$A:$B,2,0),"")</f>
        <v xml:space="preserve">1 балл </v>
      </c>
      <c r="R32" t="str">
        <f>IFERROR(VLOOKUP(I32,'Приложение-4'!$A:$B,2,0),"")</f>
        <v xml:space="preserve">3 балла </v>
      </c>
      <c r="S32" t="str">
        <f>IFERROR(VLOOKUP(J32,'Приложение-4'!$A:$B,2,0),"")</f>
        <v xml:space="preserve">3 балла </v>
      </c>
      <c r="T32" t="str">
        <f>IFERROR(VLOOKUP(K32,'Приложение-4'!$A:$B,2,0),"")</f>
        <v xml:space="preserve">1 балл </v>
      </c>
      <c r="U32" t="str">
        <f>IFERROR(VLOOKUP(L32,'Приложение-4'!$A:$B,2,0),"")</f>
        <v xml:space="preserve">1 балл </v>
      </c>
      <c r="V32" t="str">
        <f>IFERROR(VLOOKUP(M32,'Приложение-4'!$A:$B,2,0),"")</f>
        <v xml:space="preserve">4 балла </v>
      </c>
      <c r="W32" t="str">
        <f>IFERROR(VLOOKUP(N32,'Приложение-4'!$A:$B,2,0),"")</f>
        <v xml:space="preserve">1 балл </v>
      </c>
    </row>
    <row r="33" spans="1:23" x14ac:dyDescent="0.25">
      <c r="A33" s="17" t="s">
        <v>103</v>
      </c>
      <c r="B33" s="19" t="s">
        <v>102</v>
      </c>
      <c r="C33" s="17" t="s">
        <v>60</v>
      </c>
      <c r="D33" s="17" t="s">
        <v>101</v>
      </c>
      <c r="E33" s="17" t="s">
        <v>100</v>
      </c>
      <c r="F33" s="17" t="s">
        <v>57</v>
      </c>
      <c r="G33" s="17" t="s">
        <v>65</v>
      </c>
      <c r="H33" s="17" t="s">
        <v>55</v>
      </c>
      <c r="I33" s="17" t="s">
        <v>64</v>
      </c>
      <c r="J33" s="17" t="s">
        <v>64</v>
      </c>
      <c r="K33" s="17" t="s">
        <v>64</v>
      </c>
      <c r="L33" s="17" t="s">
        <v>70</v>
      </c>
      <c r="M33" s="17" t="s">
        <v>70</v>
      </c>
      <c r="N33" s="17" t="s">
        <v>55</v>
      </c>
      <c r="O33" s="17"/>
      <c r="P33" s="16" t="s">
        <v>21</v>
      </c>
      <c r="Q33" t="str">
        <f>IFERROR(VLOOKUP(H33,'Приложение-4'!$A:$B,2,0),"")</f>
        <v xml:space="preserve">1 балл </v>
      </c>
      <c r="R33" t="str">
        <f>IFERROR(VLOOKUP(I33,'Приложение-4'!$A:$B,2,0),"")</f>
        <v xml:space="preserve">2  балла </v>
      </c>
      <c r="S33" t="str">
        <f>IFERROR(VLOOKUP(J33,'Приложение-4'!$A:$B,2,0),"")</f>
        <v xml:space="preserve">2  балла </v>
      </c>
      <c r="T33" t="str">
        <f>IFERROR(VLOOKUP(K33,'Приложение-4'!$A:$B,2,0),"")</f>
        <v xml:space="preserve">2  балла </v>
      </c>
      <c r="U33" t="str">
        <f>IFERROR(VLOOKUP(L33,'Приложение-4'!$A:$B,2,0),"")</f>
        <v xml:space="preserve">3 балла </v>
      </c>
      <c r="V33" t="str">
        <f>IFERROR(VLOOKUP(M33,'Приложение-4'!$A:$B,2,0),"")</f>
        <v xml:space="preserve">3 балла </v>
      </c>
      <c r="W33" t="str">
        <f>IFERROR(VLOOKUP(N33,'Приложение-4'!$A:$B,2,0),"")</f>
        <v xml:space="preserve">1 балл </v>
      </c>
    </row>
    <row r="34" spans="1:23" x14ac:dyDescent="0.25">
      <c r="A34" s="17" t="s">
        <v>99</v>
      </c>
      <c r="B34" s="19" t="s">
        <v>98</v>
      </c>
      <c r="C34" s="17" t="s">
        <v>60</v>
      </c>
      <c r="D34" s="17" t="s">
        <v>97</v>
      </c>
      <c r="E34" s="17" t="s">
        <v>96</v>
      </c>
      <c r="F34" s="17" t="s">
        <v>57</v>
      </c>
      <c r="G34" s="17" t="s">
        <v>65</v>
      </c>
      <c r="H34" s="17" t="s">
        <v>55</v>
      </c>
      <c r="I34" s="17" t="s">
        <v>55</v>
      </c>
      <c r="J34" s="17" t="s">
        <v>71</v>
      </c>
      <c r="K34" s="17" t="s">
        <v>71</v>
      </c>
      <c r="L34" s="17" t="s">
        <v>55</v>
      </c>
      <c r="M34" s="17" t="s">
        <v>55</v>
      </c>
      <c r="N34" s="17" t="s">
        <v>55</v>
      </c>
      <c r="O34" s="17"/>
      <c r="P34" s="16" t="s">
        <v>21</v>
      </c>
      <c r="Q34" t="str">
        <f>IFERROR(VLOOKUP(H34,'Приложение-4'!$A:$B,2,0),"")</f>
        <v xml:space="preserve">1 балл </v>
      </c>
      <c r="R34" t="str">
        <f>IFERROR(VLOOKUP(I34,'Приложение-4'!$A:$B,2,0),"")</f>
        <v xml:space="preserve">1 балл </v>
      </c>
      <c r="S34" t="str">
        <f>IFERROR(VLOOKUP(J34,'Приложение-4'!$A:$B,2,0),"")</f>
        <v xml:space="preserve">4 балла </v>
      </c>
      <c r="T34" t="str">
        <f>IFERROR(VLOOKUP(K34,'Приложение-4'!$A:$B,2,0),"")</f>
        <v xml:space="preserve">4 балла </v>
      </c>
      <c r="U34" t="str">
        <f>IFERROR(VLOOKUP(L34,'Приложение-4'!$A:$B,2,0),"")</f>
        <v xml:space="preserve">1 балл </v>
      </c>
      <c r="V34" t="str">
        <f>IFERROR(VLOOKUP(M34,'Приложение-4'!$A:$B,2,0),"")</f>
        <v xml:space="preserve">1 балл </v>
      </c>
      <c r="W34" t="str">
        <f>IFERROR(VLOOKUP(N34,'Приложение-4'!$A:$B,2,0),"")</f>
        <v xml:space="preserve">1 балл </v>
      </c>
    </row>
    <row r="35" spans="1:23" x14ac:dyDescent="0.25">
      <c r="A35" s="17" t="s">
        <v>95</v>
      </c>
      <c r="B35" s="19" t="s">
        <v>94</v>
      </c>
      <c r="C35" s="17" t="s">
        <v>60</v>
      </c>
      <c r="D35" s="17" t="s">
        <v>93</v>
      </c>
      <c r="E35" s="17" t="s">
        <v>92</v>
      </c>
      <c r="F35" s="17" t="s">
        <v>57</v>
      </c>
      <c r="G35" s="17" t="s">
        <v>91</v>
      </c>
      <c r="H35" s="17" t="s">
        <v>55</v>
      </c>
      <c r="I35" s="17" t="s">
        <v>55</v>
      </c>
      <c r="J35" s="17" t="s">
        <v>70</v>
      </c>
      <c r="K35" s="17" t="s">
        <v>55</v>
      </c>
      <c r="L35" s="17" t="s">
        <v>55</v>
      </c>
      <c r="M35" s="17" t="s">
        <v>70</v>
      </c>
      <c r="N35" s="17" t="s">
        <v>55</v>
      </c>
      <c r="O35" s="17" t="s">
        <v>90</v>
      </c>
      <c r="P35" s="16" t="s">
        <v>21</v>
      </c>
      <c r="Q35" t="str">
        <f>IFERROR(VLOOKUP(H35,'Приложение-4'!$A:$B,2,0),"")</f>
        <v xml:space="preserve">1 балл </v>
      </c>
      <c r="R35" t="str">
        <f>IFERROR(VLOOKUP(I35,'Приложение-4'!$A:$B,2,0),"")</f>
        <v xml:space="preserve">1 балл </v>
      </c>
      <c r="S35" t="str">
        <f>IFERROR(VLOOKUP(J35,'Приложение-4'!$A:$B,2,0),"")</f>
        <v xml:space="preserve">3 балла </v>
      </c>
      <c r="T35" t="str">
        <f>IFERROR(VLOOKUP(K35,'Приложение-4'!$A:$B,2,0),"")</f>
        <v xml:space="preserve">1 балл </v>
      </c>
      <c r="U35" t="str">
        <f>IFERROR(VLOOKUP(L35,'Приложение-4'!$A:$B,2,0),"")</f>
        <v xml:space="preserve">1 балл </v>
      </c>
      <c r="V35" t="str">
        <f>IFERROR(VLOOKUP(M35,'Приложение-4'!$A:$B,2,0),"")</f>
        <v xml:space="preserve">3 балла </v>
      </c>
      <c r="W35" t="str">
        <f>IFERROR(VLOOKUP(N35,'Приложение-4'!$A:$B,2,0),"")</f>
        <v xml:space="preserve">1 балл </v>
      </c>
    </row>
    <row r="36" spans="1:23" x14ac:dyDescent="0.25">
      <c r="A36" s="17" t="s">
        <v>89</v>
      </c>
      <c r="B36" s="19" t="s">
        <v>88</v>
      </c>
      <c r="C36" s="17" t="s">
        <v>60</v>
      </c>
      <c r="D36" s="17" t="s">
        <v>87</v>
      </c>
      <c r="E36" s="17" t="s">
        <v>86</v>
      </c>
      <c r="F36" s="17" t="s">
        <v>57</v>
      </c>
      <c r="G36" s="17" t="s">
        <v>65</v>
      </c>
      <c r="H36" s="17" t="s">
        <v>55</v>
      </c>
      <c r="I36" s="17" t="s">
        <v>71</v>
      </c>
      <c r="J36" s="17" t="s">
        <v>70</v>
      </c>
      <c r="K36" s="17" t="s">
        <v>70</v>
      </c>
      <c r="L36" s="17" t="s">
        <v>55</v>
      </c>
      <c r="M36" s="17" t="s">
        <v>64</v>
      </c>
      <c r="N36" s="17" t="s">
        <v>55</v>
      </c>
      <c r="O36" s="17"/>
      <c r="P36" s="16" t="s">
        <v>21</v>
      </c>
      <c r="Q36" t="str">
        <f>IFERROR(VLOOKUP(H36,'Приложение-4'!$A:$B,2,0),"")</f>
        <v xml:space="preserve">1 балл </v>
      </c>
      <c r="R36" t="str">
        <f>IFERROR(VLOOKUP(I36,'Приложение-4'!$A:$B,2,0),"")</f>
        <v xml:space="preserve">4 балла </v>
      </c>
      <c r="S36" t="str">
        <f>IFERROR(VLOOKUP(J36,'Приложение-4'!$A:$B,2,0),"")</f>
        <v xml:space="preserve">3 балла </v>
      </c>
      <c r="T36" t="str">
        <f>IFERROR(VLOOKUP(K36,'Приложение-4'!$A:$B,2,0),"")</f>
        <v xml:space="preserve">3 балла </v>
      </c>
      <c r="U36" t="str">
        <f>IFERROR(VLOOKUP(L36,'Приложение-4'!$A:$B,2,0),"")</f>
        <v xml:space="preserve">1 балл </v>
      </c>
      <c r="V36" t="str">
        <f>IFERROR(VLOOKUP(M36,'Приложение-4'!$A:$B,2,0),"")</f>
        <v xml:space="preserve">2  балла </v>
      </c>
      <c r="W36" t="str">
        <f>IFERROR(VLOOKUP(N36,'Приложение-4'!$A:$B,2,0),"")</f>
        <v xml:space="preserve">1 балл </v>
      </c>
    </row>
    <row r="37" spans="1:23" x14ac:dyDescent="0.25">
      <c r="A37" s="17" t="s">
        <v>85</v>
      </c>
      <c r="B37" s="19" t="s">
        <v>84</v>
      </c>
      <c r="C37" s="17" t="s">
        <v>60</v>
      </c>
      <c r="D37" s="17" t="s">
        <v>83</v>
      </c>
      <c r="E37" s="17" t="s">
        <v>82</v>
      </c>
      <c r="F37" s="17" t="s">
        <v>57</v>
      </c>
      <c r="G37" s="17" t="s">
        <v>65</v>
      </c>
      <c r="H37" s="17" t="s">
        <v>55</v>
      </c>
      <c r="I37" s="17" t="s">
        <v>55</v>
      </c>
      <c r="J37" s="17" t="s">
        <v>64</v>
      </c>
      <c r="K37" s="17" t="s">
        <v>64</v>
      </c>
      <c r="L37" s="17" t="s">
        <v>64</v>
      </c>
      <c r="M37" s="17" t="s">
        <v>64</v>
      </c>
      <c r="N37" s="17" t="s">
        <v>55</v>
      </c>
      <c r="O37" s="17"/>
      <c r="P37" s="16" t="s">
        <v>21</v>
      </c>
      <c r="Q37" t="str">
        <f>IFERROR(VLOOKUP(H37,'Приложение-4'!$A:$B,2,0),"")</f>
        <v xml:space="preserve">1 балл </v>
      </c>
      <c r="R37" t="str">
        <f>IFERROR(VLOOKUP(I37,'Приложение-4'!$A:$B,2,0),"")</f>
        <v xml:space="preserve">1 балл </v>
      </c>
      <c r="S37" t="str">
        <f>IFERROR(VLOOKUP(J37,'Приложение-4'!$A:$B,2,0),"")</f>
        <v xml:space="preserve">2  балла </v>
      </c>
      <c r="T37" t="str">
        <f>IFERROR(VLOOKUP(K37,'Приложение-4'!$A:$B,2,0),"")</f>
        <v xml:space="preserve">2  балла </v>
      </c>
      <c r="U37" t="str">
        <f>IFERROR(VLOOKUP(L37,'Приложение-4'!$A:$B,2,0),"")</f>
        <v xml:space="preserve">2  балла </v>
      </c>
      <c r="V37" t="str">
        <f>IFERROR(VLOOKUP(M37,'Приложение-4'!$A:$B,2,0),"")</f>
        <v xml:space="preserve">2  балла </v>
      </c>
      <c r="W37" t="str">
        <f>IFERROR(VLOOKUP(N37,'Приложение-4'!$A:$B,2,0),"")</f>
        <v xml:space="preserve">1 балл </v>
      </c>
    </row>
    <row r="38" spans="1:23" x14ac:dyDescent="0.25">
      <c r="A38" s="17" t="s">
        <v>81</v>
      </c>
      <c r="B38" s="19" t="s">
        <v>80</v>
      </c>
      <c r="C38" s="17" t="s">
        <v>60</v>
      </c>
      <c r="D38" s="17" t="s">
        <v>79</v>
      </c>
      <c r="E38" s="17" t="s">
        <v>78</v>
      </c>
      <c r="F38" s="17" t="s">
        <v>57</v>
      </c>
      <c r="G38" s="17" t="s">
        <v>77</v>
      </c>
      <c r="H38" s="17" t="s">
        <v>55</v>
      </c>
      <c r="I38" s="17" t="s">
        <v>55</v>
      </c>
      <c r="J38" s="17" t="s">
        <v>64</v>
      </c>
      <c r="K38" s="17" t="s">
        <v>55</v>
      </c>
      <c r="L38" s="17" t="s">
        <v>55</v>
      </c>
      <c r="M38" s="17" t="s">
        <v>55</v>
      </c>
      <c r="N38" s="17" t="s">
        <v>55</v>
      </c>
      <c r="O38" s="17" t="s">
        <v>76</v>
      </c>
      <c r="P38" s="16" t="s">
        <v>21</v>
      </c>
      <c r="Q38" t="str">
        <f>IFERROR(VLOOKUP(H38,'Приложение-4'!$A:$B,2,0),"")</f>
        <v xml:space="preserve">1 балл </v>
      </c>
      <c r="R38" t="str">
        <f>IFERROR(VLOOKUP(I38,'Приложение-4'!$A:$B,2,0),"")</f>
        <v xml:space="preserve">1 балл </v>
      </c>
      <c r="S38" t="str">
        <f>IFERROR(VLOOKUP(J38,'Приложение-4'!$A:$B,2,0),"")</f>
        <v xml:space="preserve">2  балла </v>
      </c>
      <c r="T38" t="str">
        <f>IFERROR(VLOOKUP(K38,'Приложение-4'!$A:$B,2,0),"")</f>
        <v xml:space="preserve">1 балл </v>
      </c>
      <c r="U38" t="str">
        <f>IFERROR(VLOOKUP(L38,'Приложение-4'!$A:$B,2,0),"")</f>
        <v xml:space="preserve">1 балл </v>
      </c>
      <c r="V38" t="str">
        <f>IFERROR(VLOOKUP(M38,'Приложение-4'!$A:$B,2,0),"")</f>
        <v xml:space="preserve">1 балл </v>
      </c>
      <c r="W38" t="str">
        <f>IFERROR(VLOOKUP(N38,'Приложение-4'!$A:$B,2,0),"")</f>
        <v xml:space="preserve">1 балл </v>
      </c>
    </row>
    <row r="39" spans="1:23" x14ac:dyDescent="0.25">
      <c r="A39" s="17" t="s">
        <v>75</v>
      </c>
      <c r="B39" s="19" t="s">
        <v>74</v>
      </c>
      <c r="C39" s="17" t="s">
        <v>60</v>
      </c>
      <c r="D39" s="17" t="s">
        <v>73</v>
      </c>
      <c r="E39" s="17" t="s">
        <v>72</v>
      </c>
      <c r="F39" s="17" t="s">
        <v>57</v>
      </c>
      <c r="G39" s="17" t="s">
        <v>65</v>
      </c>
      <c r="H39" s="17" t="s">
        <v>55</v>
      </c>
      <c r="I39" s="17" t="s">
        <v>71</v>
      </c>
      <c r="J39" s="17" t="s">
        <v>70</v>
      </c>
      <c r="K39" s="17" t="s">
        <v>64</v>
      </c>
      <c r="L39" s="17" t="s">
        <v>70</v>
      </c>
      <c r="M39" s="17" t="s">
        <v>70</v>
      </c>
      <c r="N39" s="17" t="s">
        <v>64</v>
      </c>
      <c r="O39" s="17"/>
      <c r="P39" s="16" t="s">
        <v>21</v>
      </c>
      <c r="Q39" t="str">
        <f>IFERROR(VLOOKUP(H39,'Приложение-4'!$A:$B,2,0),"")</f>
        <v xml:space="preserve">1 балл </v>
      </c>
      <c r="R39" t="str">
        <f>IFERROR(VLOOKUP(I39,'Приложение-4'!$A:$B,2,0),"")</f>
        <v xml:space="preserve">4 балла </v>
      </c>
      <c r="S39" t="str">
        <f>IFERROR(VLOOKUP(J39,'Приложение-4'!$A:$B,2,0),"")</f>
        <v xml:space="preserve">3 балла </v>
      </c>
      <c r="T39" t="str">
        <f>IFERROR(VLOOKUP(K39,'Приложение-4'!$A:$B,2,0),"")</f>
        <v xml:space="preserve">2  балла </v>
      </c>
      <c r="U39" t="str">
        <f>IFERROR(VLOOKUP(L39,'Приложение-4'!$A:$B,2,0),"")</f>
        <v xml:space="preserve">3 балла </v>
      </c>
      <c r="V39" t="str">
        <f>IFERROR(VLOOKUP(M39,'Приложение-4'!$A:$B,2,0),"")</f>
        <v xml:space="preserve">3 балла </v>
      </c>
      <c r="W39" t="str">
        <f>IFERROR(VLOOKUP(N39,'Приложение-4'!$A:$B,2,0),"")</f>
        <v xml:space="preserve">2  балла </v>
      </c>
    </row>
    <row r="40" spans="1:23" x14ac:dyDescent="0.25">
      <c r="A40" s="17" t="s">
        <v>69</v>
      </c>
      <c r="B40" s="19" t="s">
        <v>68</v>
      </c>
      <c r="C40" s="17" t="s">
        <v>60</v>
      </c>
      <c r="D40" s="17" t="s">
        <v>67</v>
      </c>
      <c r="E40" s="17" t="s">
        <v>66</v>
      </c>
      <c r="F40" s="17" t="s">
        <v>57</v>
      </c>
      <c r="G40" s="17" t="s">
        <v>65</v>
      </c>
      <c r="H40" s="17" t="s">
        <v>55</v>
      </c>
      <c r="I40" s="17" t="s">
        <v>55</v>
      </c>
      <c r="J40" s="17" t="s">
        <v>64</v>
      </c>
      <c r="K40" s="17" t="s">
        <v>55</v>
      </c>
      <c r="L40" s="17" t="s">
        <v>55</v>
      </c>
      <c r="M40" s="17" t="s">
        <v>64</v>
      </c>
      <c r="N40" s="17" t="s">
        <v>55</v>
      </c>
      <c r="O40" s="17" t="s">
        <v>63</v>
      </c>
      <c r="P40" s="16" t="s">
        <v>21</v>
      </c>
      <c r="Q40" t="str">
        <f>IFERROR(VLOOKUP(H40,'Приложение-4'!$A:$B,2,0),"")</f>
        <v xml:space="preserve">1 балл </v>
      </c>
      <c r="R40" t="str">
        <f>IFERROR(VLOOKUP(I40,'Приложение-4'!$A:$B,2,0),"")</f>
        <v xml:space="preserve">1 балл </v>
      </c>
      <c r="S40" t="str">
        <f>IFERROR(VLOOKUP(J40,'Приложение-4'!$A:$B,2,0),"")</f>
        <v xml:space="preserve">2  балла </v>
      </c>
      <c r="T40" t="str">
        <f>IFERROR(VLOOKUP(K40,'Приложение-4'!$A:$B,2,0),"")</f>
        <v xml:space="preserve">1 балл </v>
      </c>
      <c r="U40" t="str">
        <f>IFERROR(VLOOKUP(L40,'Приложение-4'!$A:$B,2,0),"")</f>
        <v xml:space="preserve">1 балл </v>
      </c>
      <c r="V40" t="str">
        <f>IFERROR(VLOOKUP(M40,'Приложение-4'!$A:$B,2,0),"")</f>
        <v xml:space="preserve">2  балла </v>
      </c>
      <c r="W40" t="str">
        <f>IFERROR(VLOOKUP(N40,'Приложение-4'!$A:$B,2,0),"")</f>
        <v xml:space="preserve">1 балл </v>
      </c>
    </row>
    <row r="41" spans="1:23" x14ac:dyDescent="0.25">
      <c r="A41" s="17" t="s">
        <v>62</v>
      </c>
      <c r="B41" s="19" t="s">
        <v>61</v>
      </c>
      <c r="C41" s="17" t="s">
        <v>60</v>
      </c>
      <c r="D41" s="17" t="s">
        <v>59</v>
      </c>
      <c r="E41" s="17" t="s">
        <v>58</v>
      </c>
      <c r="F41" s="17" t="s">
        <v>57</v>
      </c>
      <c r="G41" s="17" t="s">
        <v>56</v>
      </c>
      <c r="H41" s="17" t="s">
        <v>55</v>
      </c>
      <c r="I41" s="17" t="s">
        <v>55</v>
      </c>
      <c r="J41" s="17" t="s">
        <v>55</v>
      </c>
      <c r="K41" s="17" t="s">
        <v>55</v>
      </c>
      <c r="L41" s="17" t="s">
        <v>55</v>
      </c>
      <c r="M41" s="17" t="s">
        <v>55</v>
      </c>
      <c r="N41" s="17" t="s">
        <v>55</v>
      </c>
      <c r="O41" s="17"/>
      <c r="P41" s="16" t="s">
        <v>21</v>
      </c>
      <c r="Q41" t="str">
        <f>IFERROR(VLOOKUP(H41,'Приложение-4'!$A:$B,2,0),"")</f>
        <v xml:space="preserve">1 балл </v>
      </c>
      <c r="R41" t="str">
        <f>IFERROR(VLOOKUP(I41,'Приложение-4'!$A:$B,2,0),"")</f>
        <v xml:space="preserve">1 балл </v>
      </c>
      <c r="S41" t="str">
        <f>IFERROR(VLOOKUP(J41,'Приложение-4'!$A:$B,2,0),"")</f>
        <v xml:space="preserve">1 балл </v>
      </c>
      <c r="T41" t="str">
        <f>IFERROR(VLOOKUP(K41,'Приложение-4'!$A:$B,2,0),"")</f>
        <v xml:space="preserve">1 балл </v>
      </c>
      <c r="U41" t="str">
        <f>IFERROR(VLOOKUP(L41,'Приложение-4'!$A:$B,2,0),"")</f>
        <v xml:space="preserve">1 балл </v>
      </c>
      <c r="V41" t="str">
        <f>IFERROR(VLOOKUP(M41,'Приложение-4'!$A:$B,2,0),"")</f>
        <v xml:space="preserve">1 балл </v>
      </c>
      <c r="W41" t="str">
        <f>IFERROR(VLOOKUP(N41,'Приложение-4'!$A:$B,2,0),"")</f>
        <v xml:space="preserve">1 балл </v>
      </c>
    </row>
    <row r="42" spans="1:23" x14ac:dyDescent="0.25">
      <c r="A42" s="17" t="s">
        <v>259</v>
      </c>
      <c r="B42" s="19" t="s">
        <v>260</v>
      </c>
      <c r="C42" s="17" t="s">
        <v>60</v>
      </c>
      <c r="D42" s="17" t="s">
        <v>261</v>
      </c>
      <c r="E42" s="17" t="s">
        <v>262</v>
      </c>
      <c r="F42" s="17" t="s">
        <v>57</v>
      </c>
      <c r="G42" s="17" t="s">
        <v>263</v>
      </c>
      <c r="H42" s="17" t="s">
        <v>55</v>
      </c>
      <c r="I42" s="17" t="s">
        <v>55</v>
      </c>
      <c r="J42" s="17" t="s">
        <v>55</v>
      </c>
      <c r="K42" s="17" t="s">
        <v>55</v>
      </c>
      <c r="L42" s="17" t="s">
        <v>55</v>
      </c>
      <c r="M42" s="17" t="s">
        <v>55</v>
      </c>
      <c r="N42" s="17" t="s">
        <v>55</v>
      </c>
      <c r="O42" s="17" t="s">
        <v>264</v>
      </c>
      <c r="P42" s="16" t="s">
        <v>4</v>
      </c>
      <c r="Q42" t="str">
        <f>IFERROR(VLOOKUP(H42,'Приложение-4'!$A:$B,2,0),"")</f>
        <v xml:space="preserve">1 балл </v>
      </c>
      <c r="R42" t="str">
        <f>IFERROR(VLOOKUP(I42,'Приложение-4'!$A:$B,2,0),"")</f>
        <v xml:space="preserve">1 балл </v>
      </c>
      <c r="S42" t="str">
        <f>IFERROR(VLOOKUP(J42,'Приложение-4'!$A:$B,2,0),"")</f>
        <v xml:space="preserve">1 балл </v>
      </c>
      <c r="T42" t="str">
        <f>IFERROR(VLOOKUP(K42,'Приложение-4'!$A:$B,2,0),"")</f>
        <v xml:space="preserve">1 балл </v>
      </c>
      <c r="U42" t="str">
        <f>IFERROR(VLOOKUP(L42,'Приложение-4'!$A:$B,2,0),"")</f>
        <v xml:space="preserve">1 балл </v>
      </c>
      <c r="V42" t="str">
        <f>IFERROR(VLOOKUP(M42,'Приложение-4'!$A:$B,2,0),"")</f>
        <v xml:space="preserve">1 балл </v>
      </c>
      <c r="W42" t="str">
        <f>IFERROR(VLOOKUP(N42,'Приложение-4'!$A:$B,2,0),"")</f>
        <v xml:space="preserve">1 балл </v>
      </c>
    </row>
    <row r="43" spans="1:23" x14ac:dyDescent="0.25">
      <c r="A43" s="17" t="s">
        <v>265</v>
      </c>
      <c r="B43" s="19" t="s">
        <v>266</v>
      </c>
      <c r="C43" s="17" t="s">
        <v>60</v>
      </c>
      <c r="D43" s="17" t="s">
        <v>267</v>
      </c>
      <c r="E43" s="17" t="s">
        <v>268</v>
      </c>
      <c r="F43" s="17" t="s">
        <v>57</v>
      </c>
      <c r="G43" s="17" t="s">
        <v>263</v>
      </c>
      <c r="H43" s="17" t="s">
        <v>70</v>
      </c>
      <c r="I43" s="17" t="s">
        <v>71</v>
      </c>
      <c r="J43" s="17" t="s">
        <v>71</v>
      </c>
      <c r="K43" s="17" t="s">
        <v>70</v>
      </c>
      <c r="L43" s="17" t="s">
        <v>70</v>
      </c>
      <c r="M43" s="17" t="s">
        <v>70</v>
      </c>
      <c r="N43" s="17" t="s">
        <v>70</v>
      </c>
      <c r="O43" s="17"/>
      <c r="P43" s="16" t="s">
        <v>4</v>
      </c>
      <c r="Q43" t="str">
        <f>IFERROR(VLOOKUP(H43,'Приложение-4'!$A:$B,2,0),"")</f>
        <v xml:space="preserve">3 балла </v>
      </c>
      <c r="R43" t="str">
        <f>IFERROR(VLOOKUP(I43,'Приложение-4'!$A:$B,2,0),"")</f>
        <v xml:space="preserve">4 балла </v>
      </c>
      <c r="S43" t="str">
        <f>IFERROR(VLOOKUP(J43,'Приложение-4'!$A:$B,2,0),"")</f>
        <v xml:space="preserve">4 балла </v>
      </c>
      <c r="T43" t="str">
        <f>IFERROR(VLOOKUP(K43,'Приложение-4'!$A:$B,2,0),"")</f>
        <v xml:space="preserve">3 балла </v>
      </c>
      <c r="U43" t="str">
        <f>IFERROR(VLOOKUP(L43,'Приложение-4'!$A:$B,2,0),"")</f>
        <v xml:space="preserve">3 балла </v>
      </c>
      <c r="V43" t="str">
        <f>IFERROR(VLOOKUP(M43,'Приложение-4'!$A:$B,2,0),"")</f>
        <v xml:space="preserve">3 балла </v>
      </c>
      <c r="W43" t="str">
        <f>IFERROR(VLOOKUP(N43,'Приложение-4'!$A:$B,2,0),"")</f>
        <v xml:space="preserve">3 балла </v>
      </c>
    </row>
    <row r="44" spans="1:23" x14ac:dyDescent="0.25">
      <c r="A44" s="17" t="s">
        <v>269</v>
      </c>
      <c r="B44" s="19" t="s">
        <v>270</v>
      </c>
      <c r="C44" s="17" t="s">
        <v>60</v>
      </c>
      <c r="D44" s="17" t="s">
        <v>271</v>
      </c>
      <c r="E44" s="17" t="s">
        <v>272</v>
      </c>
      <c r="F44" s="17" t="s">
        <v>57</v>
      </c>
      <c r="G44" s="17"/>
      <c r="H44" s="17" t="s">
        <v>55</v>
      </c>
      <c r="I44" s="17" t="s">
        <v>55</v>
      </c>
      <c r="J44" s="17" t="s">
        <v>55</v>
      </c>
      <c r="K44" s="17" t="s">
        <v>55</v>
      </c>
      <c r="L44" s="17" t="s">
        <v>55</v>
      </c>
      <c r="M44" s="17" t="s">
        <v>70</v>
      </c>
      <c r="N44" s="17" t="s">
        <v>55</v>
      </c>
      <c r="O44" s="17"/>
      <c r="P44" s="16" t="s">
        <v>4</v>
      </c>
      <c r="Q44" t="str">
        <f>IFERROR(VLOOKUP(H44,'Приложение-4'!$A:$B,2,0),"")</f>
        <v xml:space="preserve">1 балл </v>
      </c>
      <c r="R44" t="str">
        <f>IFERROR(VLOOKUP(I44,'Приложение-4'!$A:$B,2,0),"")</f>
        <v xml:space="preserve">1 балл </v>
      </c>
      <c r="S44" t="str">
        <f>IFERROR(VLOOKUP(J44,'Приложение-4'!$A:$B,2,0),"")</f>
        <v xml:space="preserve">1 балл </v>
      </c>
      <c r="T44" t="str">
        <f>IFERROR(VLOOKUP(K44,'Приложение-4'!$A:$B,2,0),"")</f>
        <v xml:space="preserve">1 балл </v>
      </c>
      <c r="U44" t="str">
        <f>IFERROR(VLOOKUP(L44,'Приложение-4'!$A:$B,2,0),"")</f>
        <v xml:space="preserve">1 балл </v>
      </c>
      <c r="V44" t="str">
        <f>IFERROR(VLOOKUP(M44,'Приложение-4'!$A:$B,2,0),"")</f>
        <v xml:space="preserve">3 балла </v>
      </c>
      <c r="W44" t="str">
        <f>IFERROR(VLOOKUP(N44,'Приложение-4'!$A:$B,2,0),"")</f>
        <v xml:space="preserve">1 балл </v>
      </c>
    </row>
    <row r="45" spans="1:23" x14ac:dyDescent="0.25">
      <c r="A45" s="17" t="s">
        <v>273</v>
      </c>
      <c r="B45" s="19" t="s">
        <v>274</v>
      </c>
      <c r="C45" s="17" t="s">
        <v>60</v>
      </c>
      <c r="D45" s="17" t="s">
        <v>275</v>
      </c>
      <c r="E45" s="17" t="s">
        <v>276</v>
      </c>
      <c r="F45" s="17" t="s">
        <v>57</v>
      </c>
      <c r="G45" s="17" t="s">
        <v>263</v>
      </c>
      <c r="H45" s="17" t="s">
        <v>71</v>
      </c>
      <c r="I45" s="17" t="s">
        <v>55</v>
      </c>
      <c r="J45" s="17" t="s">
        <v>70</v>
      </c>
      <c r="K45" s="17" t="s">
        <v>55</v>
      </c>
      <c r="L45" s="17" t="s">
        <v>55</v>
      </c>
      <c r="M45" s="17" t="s">
        <v>191</v>
      </c>
      <c r="N45" s="17"/>
      <c r="O45" s="17" t="s">
        <v>277</v>
      </c>
      <c r="P45" s="16" t="s">
        <v>4</v>
      </c>
      <c r="Q45" t="str">
        <f>IFERROR(VLOOKUP(H45,'Приложение-4'!$A:$B,2,0),"")</f>
        <v xml:space="preserve">4 балла </v>
      </c>
      <c r="R45" t="str">
        <f>IFERROR(VLOOKUP(I45,'Приложение-4'!$A:$B,2,0),"")</f>
        <v xml:space="preserve">1 балл </v>
      </c>
      <c r="S45" t="str">
        <f>IFERROR(VLOOKUP(J45,'Приложение-4'!$A:$B,2,0),"")</f>
        <v xml:space="preserve">3 балла </v>
      </c>
      <c r="T45" t="str">
        <f>IFERROR(VLOOKUP(K45,'Приложение-4'!$A:$B,2,0),"")</f>
        <v xml:space="preserve">1 балл </v>
      </c>
      <c r="U45" t="str">
        <f>IFERROR(VLOOKUP(L45,'Приложение-4'!$A:$B,2,0),"")</f>
        <v xml:space="preserve">1 балл </v>
      </c>
      <c r="V45" t="str">
        <f>IFERROR(VLOOKUP(M45,'Приложение-4'!$A:$B,2,0),"")</f>
        <v>5 баллов</v>
      </c>
      <c r="W45" t="str">
        <f>IFERROR(VLOOKUP(N45,'Приложение-4'!$A:$B,2,0),"")</f>
        <v/>
      </c>
    </row>
    <row r="46" spans="1:23" x14ac:dyDescent="0.25">
      <c r="A46" s="17" t="s">
        <v>278</v>
      </c>
      <c r="B46" s="19" t="s">
        <v>270</v>
      </c>
      <c r="C46" s="17" t="s">
        <v>60</v>
      </c>
      <c r="D46" s="17" t="s">
        <v>271</v>
      </c>
      <c r="E46" s="17" t="s">
        <v>279</v>
      </c>
      <c r="F46" s="17" t="s">
        <v>57</v>
      </c>
      <c r="G46" s="17" t="s">
        <v>263</v>
      </c>
      <c r="H46" s="17" t="s">
        <v>55</v>
      </c>
      <c r="I46" s="17" t="s">
        <v>55</v>
      </c>
      <c r="J46" s="17" t="s">
        <v>55</v>
      </c>
      <c r="K46" s="17" t="s">
        <v>55</v>
      </c>
      <c r="L46" s="17" t="s">
        <v>55</v>
      </c>
      <c r="M46" s="17" t="s">
        <v>70</v>
      </c>
      <c r="N46" s="17" t="s">
        <v>55</v>
      </c>
      <c r="O46" s="17"/>
      <c r="P46" s="16" t="s">
        <v>4</v>
      </c>
      <c r="Q46" t="str">
        <f>IFERROR(VLOOKUP(H46,'Приложение-4'!$A:$B,2,0),"")</f>
        <v xml:space="preserve">1 балл </v>
      </c>
      <c r="R46" t="str">
        <f>IFERROR(VLOOKUP(I46,'Приложение-4'!$A:$B,2,0),"")</f>
        <v xml:space="preserve">1 балл </v>
      </c>
      <c r="S46" t="str">
        <f>IFERROR(VLOOKUP(J46,'Приложение-4'!$A:$B,2,0),"")</f>
        <v xml:space="preserve">1 балл </v>
      </c>
      <c r="T46" t="str">
        <f>IFERROR(VLOOKUP(K46,'Приложение-4'!$A:$B,2,0),"")</f>
        <v xml:space="preserve">1 балл </v>
      </c>
      <c r="U46" t="str">
        <f>IFERROR(VLOOKUP(L46,'Приложение-4'!$A:$B,2,0),"")</f>
        <v xml:space="preserve">1 балл </v>
      </c>
      <c r="V46" t="str">
        <f>IFERROR(VLOOKUP(M46,'Приложение-4'!$A:$B,2,0),"")</f>
        <v xml:space="preserve">3 балла </v>
      </c>
      <c r="W46" t="str">
        <f>IFERROR(VLOOKUP(N46,'Приложение-4'!$A:$B,2,0),"")</f>
        <v xml:space="preserve">1 балл </v>
      </c>
    </row>
    <row r="47" spans="1:23" x14ac:dyDescent="0.25">
      <c r="A47" s="17" t="s">
        <v>280</v>
      </c>
      <c r="B47" s="19" t="s">
        <v>270</v>
      </c>
      <c r="C47" s="17" t="s">
        <v>60</v>
      </c>
      <c r="D47" s="17" t="s">
        <v>271</v>
      </c>
      <c r="E47" s="17" t="s">
        <v>281</v>
      </c>
      <c r="F47" s="17" t="s">
        <v>57</v>
      </c>
      <c r="G47" s="17" t="s">
        <v>263</v>
      </c>
      <c r="H47" s="17" t="s">
        <v>55</v>
      </c>
      <c r="I47" s="17" t="s">
        <v>55</v>
      </c>
      <c r="J47" s="17" t="s">
        <v>55</v>
      </c>
      <c r="K47" s="17" t="s">
        <v>55</v>
      </c>
      <c r="L47" s="17" t="s">
        <v>55</v>
      </c>
      <c r="M47" s="17" t="s">
        <v>70</v>
      </c>
      <c r="N47" s="17" t="s">
        <v>55</v>
      </c>
      <c r="O47" s="17"/>
      <c r="P47" s="16" t="s">
        <v>4</v>
      </c>
      <c r="Q47" t="str">
        <f>IFERROR(VLOOKUP(H47,'Приложение-4'!$A:$B,2,0),"")</f>
        <v xml:space="preserve">1 балл </v>
      </c>
      <c r="R47" t="str">
        <f>IFERROR(VLOOKUP(I47,'Приложение-4'!$A:$B,2,0),"")</f>
        <v xml:space="preserve">1 балл </v>
      </c>
      <c r="S47" t="str">
        <f>IFERROR(VLOOKUP(J47,'Приложение-4'!$A:$B,2,0),"")</f>
        <v xml:space="preserve">1 балл </v>
      </c>
      <c r="T47" t="str">
        <f>IFERROR(VLOOKUP(K47,'Приложение-4'!$A:$B,2,0),"")</f>
        <v xml:space="preserve">1 балл </v>
      </c>
      <c r="U47" t="str">
        <f>IFERROR(VLOOKUP(L47,'Приложение-4'!$A:$B,2,0),"")</f>
        <v xml:space="preserve">1 балл </v>
      </c>
      <c r="V47" t="str">
        <f>IFERROR(VLOOKUP(M47,'Приложение-4'!$A:$B,2,0),"")</f>
        <v xml:space="preserve">3 балла </v>
      </c>
      <c r="W47" t="str">
        <f>IFERROR(VLOOKUP(N47,'Приложение-4'!$A:$B,2,0),"")</f>
        <v xml:space="preserve">1 балл </v>
      </c>
    </row>
    <row r="48" spans="1:23" x14ac:dyDescent="0.25">
      <c r="A48" s="17" t="s">
        <v>282</v>
      </c>
      <c r="B48" s="19" t="s">
        <v>283</v>
      </c>
      <c r="C48" s="17" t="s">
        <v>60</v>
      </c>
      <c r="D48" s="17" t="s">
        <v>284</v>
      </c>
      <c r="E48" s="17" t="s">
        <v>285</v>
      </c>
      <c r="F48" s="17" t="s">
        <v>57</v>
      </c>
      <c r="G48" s="17"/>
      <c r="H48" s="17" t="s">
        <v>70</v>
      </c>
      <c r="I48" s="17" t="s">
        <v>70</v>
      </c>
      <c r="J48" s="17" t="s">
        <v>70</v>
      </c>
      <c r="K48" s="17" t="s">
        <v>71</v>
      </c>
      <c r="L48" s="17" t="s">
        <v>70</v>
      </c>
      <c r="M48" s="17" t="s">
        <v>70</v>
      </c>
      <c r="N48" s="17" t="s">
        <v>70</v>
      </c>
      <c r="O48" s="17"/>
      <c r="P48" s="16" t="s">
        <v>4</v>
      </c>
      <c r="Q48" t="str">
        <f>IFERROR(VLOOKUP(H48,'Приложение-4'!$A:$B,2,0),"")</f>
        <v xml:space="preserve">3 балла </v>
      </c>
      <c r="R48" t="str">
        <f>IFERROR(VLOOKUP(I48,'Приложение-4'!$A:$B,2,0),"")</f>
        <v xml:space="preserve">3 балла </v>
      </c>
      <c r="S48" t="str">
        <f>IFERROR(VLOOKUP(J48,'Приложение-4'!$A:$B,2,0),"")</f>
        <v xml:space="preserve">3 балла </v>
      </c>
      <c r="T48" t="str">
        <f>IFERROR(VLOOKUP(K48,'Приложение-4'!$A:$B,2,0),"")</f>
        <v xml:space="preserve">4 балла </v>
      </c>
      <c r="U48" t="str">
        <f>IFERROR(VLOOKUP(L48,'Приложение-4'!$A:$B,2,0),"")</f>
        <v xml:space="preserve">3 балла </v>
      </c>
      <c r="V48" t="str">
        <f>IFERROR(VLOOKUP(M48,'Приложение-4'!$A:$B,2,0),"")</f>
        <v xml:space="preserve">3 балла </v>
      </c>
      <c r="W48" t="str">
        <f>IFERROR(VLOOKUP(N48,'Приложение-4'!$A:$B,2,0),"")</f>
        <v xml:space="preserve">3 балла </v>
      </c>
    </row>
    <row r="49" spans="1:23" x14ac:dyDescent="0.25">
      <c r="A49" s="17" t="s">
        <v>286</v>
      </c>
      <c r="B49" s="19" t="s">
        <v>287</v>
      </c>
      <c r="C49" s="17" t="s">
        <v>60</v>
      </c>
      <c r="D49" s="17" t="s">
        <v>288</v>
      </c>
      <c r="E49" s="17" t="s">
        <v>289</v>
      </c>
      <c r="F49" s="17" t="s">
        <v>57</v>
      </c>
      <c r="G49" s="17" t="s">
        <v>263</v>
      </c>
      <c r="H49" s="17" t="s">
        <v>55</v>
      </c>
      <c r="I49" s="17" t="s">
        <v>55</v>
      </c>
      <c r="J49" s="17"/>
      <c r="K49" s="17" t="s">
        <v>55</v>
      </c>
      <c r="L49" s="17" t="s">
        <v>55</v>
      </c>
      <c r="M49" s="17" t="s">
        <v>55</v>
      </c>
      <c r="N49" s="17" t="s">
        <v>55</v>
      </c>
      <c r="O49" s="17"/>
      <c r="P49" s="16" t="s">
        <v>4</v>
      </c>
      <c r="Q49" t="str">
        <f>IFERROR(VLOOKUP(H49,'Приложение-4'!$A:$B,2,0),"")</f>
        <v xml:space="preserve">1 балл </v>
      </c>
      <c r="R49" t="str">
        <f>IFERROR(VLOOKUP(I49,'Приложение-4'!$A:$B,2,0),"")</f>
        <v xml:space="preserve">1 балл </v>
      </c>
      <c r="S49" t="str">
        <f>IFERROR(VLOOKUP(J49,'Приложение-4'!$A:$B,2,0),"")</f>
        <v/>
      </c>
      <c r="T49" t="str">
        <f>IFERROR(VLOOKUP(K49,'Приложение-4'!$A:$B,2,0),"")</f>
        <v xml:space="preserve">1 балл </v>
      </c>
      <c r="U49" t="str">
        <f>IFERROR(VLOOKUP(L49,'Приложение-4'!$A:$B,2,0),"")</f>
        <v xml:space="preserve">1 балл </v>
      </c>
      <c r="V49" t="str">
        <f>IFERROR(VLOOKUP(M49,'Приложение-4'!$A:$B,2,0),"")</f>
        <v xml:space="preserve">1 балл </v>
      </c>
      <c r="W49" t="str">
        <f>IFERROR(VLOOKUP(N49,'Приложение-4'!$A:$B,2,0),"")</f>
        <v xml:space="preserve">1 балл </v>
      </c>
    </row>
    <row r="50" spans="1:23" x14ac:dyDescent="0.25">
      <c r="A50" s="17" t="s">
        <v>290</v>
      </c>
      <c r="B50" s="19" t="s">
        <v>291</v>
      </c>
      <c r="C50" s="17" t="s">
        <v>60</v>
      </c>
      <c r="D50" s="17" t="s">
        <v>292</v>
      </c>
      <c r="E50" s="17" t="s">
        <v>293</v>
      </c>
      <c r="F50" s="17" t="s">
        <v>57</v>
      </c>
      <c r="G50" s="17" t="s">
        <v>294</v>
      </c>
      <c r="H50" s="17" t="s">
        <v>55</v>
      </c>
      <c r="I50" s="17" t="s">
        <v>64</v>
      </c>
      <c r="J50" s="17" t="s">
        <v>64</v>
      </c>
      <c r="K50" s="17" t="s">
        <v>55</v>
      </c>
      <c r="L50" s="17" t="s">
        <v>55</v>
      </c>
      <c r="M50" s="17" t="s">
        <v>55</v>
      </c>
      <c r="N50" s="17" t="s">
        <v>55</v>
      </c>
      <c r="O50" s="17"/>
      <c r="P50" s="16" t="s">
        <v>4</v>
      </c>
      <c r="Q50" t="str">
        <f>IFERROR(VLOOKUP(H50,'Приложение-4'!$A:$B,2,0),"")</f>
        <v xml:space="preserve">1 балл </v>
      </c>
      <c r="R50" t="str">
        <f>IFERROR(VLOOKUP(I50,'Приложение-4'!$A:$B,2,0),"")</f>
        <v xml:space="preserve">2  балла </v>
      </c>
      <c r="S50" t="str">
        <f>IFERROR(VLOOKUP(J50,'Приложение-4'!$A:$B,2,0),"")</f>
        <v xml:space="preserve">2  балла </v>
      </c>
      <c r="T50" t="str">
        <f>IFERROR(VLOOKUP(K50,'Приложение-4'!$A:$B,2,0),"")</f>
        <v xml:space="preserve">1 балл </v>
      </c>
      <c r="U50" t="str">
        <f>IFERROR(VLOOKUP(L50,'Приложение-4'!$A:$B,2,0),"")</f>
        <v xml:space="preserve">1 балл </v>
      </c>
      <c r="V50" t="str">
        <f>IFERROR(VLOOKUP(M50,'Приложение-4'!$A:$B,2,0),"")</f>
        <v xml:space="preserve">1 балл </v>
      </c>
      <c r="W50" t="str">
        <f>IFERROR(VLOOKUP(N50,'Приложение-4'!$A:$B,2,0),"")</f>
        <v xml:space="preserve">1 балл </v>
      </c>
    </row>
    <row r="51" spans="1:23" x14ac:dyDescent="0.25">
      <c r="A51" s="17" t="s">
        <v>295</v>
      </c>
      <c r="B51" s="19" t="s">
        <v>296</v>
      </c>
      <c r="C51" s="17" t="s">
        <v>60</v>
      </c>
      <c r="D51" s="17" t="s">
        <v>297</v>
      </c>
      <c r="E51" s="17" t="s">
        <v>298</v>
      </c>
      <c r="F51" s="17" t="s">
        <v>57</v>
      </c>
      <c r="G51" s="17" t="s">
        <v>263</v>
      </c>
      <c r="H51" s="17" t="s">
        <v>64</v>
      </c>
      <c r="I51" s="17" t="s">
        <v>64</v>
      </c>
      <c r="J51" s="17" t="s">
        <v>70</v>
      </c>
      <c r="K51" s="17" t="s">
        <v>55</v>
      </c>
      <c r="L51" s="17" t="s">
        <v>64</v>
      </c>
      <c r="M51" s="17" t="s">
        <v>55</v>
      </c>
      <c r="N51" s="17" t="s">
        <v>64</v>
      </c>
      <c r="O51" s="17"/>
      <c r="P51" s="16" t="s">
        <v>4</v>
      </c>
      <c r="Q51" t="str">
        <f>IFERROR(VLOOKUP(H51,'Приложение-4'!$A:$B,2,0),"")</f>
        <v xml:space="preserve">2  балла </v>
      </c>
      <c r="R51" t="str">
        <f>IFERROR(VLOOKUP(I51,'Приложение-4'!$A:$B,2,0),"")</f>
        <v xml:space="preserve">2  балла </v>
      </c>
      <c r="S51" t="str">
        <f>IFERROR(VLOOKUP(J51,'Приложение-4'!$A:$B,2,0),"")</f>
        <v xml:space="preserve">3 балла </v>
      </c>
      <c r="T51" t="str">
        <f>IFERROR(VLOOKUP(K51,'Приложение-4'!$A:$B,2,0),"")</f>
        <v xml:space="preserve">1 балл </v>
      </c>
      <c r="U51" t="str">
        <f>IFERROR(VLOOKUP(L51,'Приложение-4'!$A:$B,2,0),"")</f>
        <v xml:space="preserve">2  балла </v>
      </c>
      <c r="V51" t="str">
        <f>IFERROR(VLOOKUP(M51,'Приложение-4'!$A:$B,2,0),"")</f>
        <v xml:space="preserve">1 балл </v>
      </c>
      <c r="W51" t="str">
        <f>IFERROR(VLOOKUP(N51,'Приложение-4'!$A:$B,2,0),"")</f>
        <v xml:space="preserve">2  балла </v>
      </c>
    </row>
    <row r="52" spans="1:23" x14ac:dyDescent="0.25">
      <c r="A52" s="17" t="s">
        <v>299</v>
      </c>
      <c r="B52" s="19" t="s">
        <v>300</v>
      </c>
      <c r="C52" s="17" t="s">
        <v>60</v>
      </c>
      <c r="D52" s="17" t="s">
        <v>301</v>
      </c>
      <c r="E52" s="17" t="s">
        <v>302</v>
      </c>
      <c r="F52" s="17" t="s">
        <v>57</v>
      </c>
      <c r="G52" s="17"/>
      <c r="H52" s="17" t="s">
        <v>64</v>
      </c>
      <c r="I52" s="17" t="s">
        <v>64</v>
      </c>
      <c r="J52" s="17"/>
      <c r="K52" s="17" t="s">
        <v>64</v>
      </c>
      <c r="L52" s="17" t="s">
        <v>64</v>
      </c>
      <c r="M52" s="17" t="s">
        <v>70</v>
      </c>
      <c r="N52" s="17" t="s">
        <v>64</v>
      </c>
      <c r="O52" s="17"/>
      <c r="P52" s="16" t="s">
        <v>4</v>
      </c>
      <c r="Q52" t="str">
        <f>IFERROR(VLOOKUP(H52,'Приложение-4'!$A:$B,2,0),"")</f>
        <v xml:space="preserve">2  балла </v>
      </c>
      <c r="R52" t="str">
        <f>IFERROR(VLOOKUP(I52,'Приложение-4'!$A:$B,2,0),"")</f>
        <v xml:space="preserve">2  балла </v>
      </c>
      <c r="S52" t="str">
        <f>IFERROR(VLOOKUP(J52,'Приложение-4'!$A:$B,2,0),"")</f>
        <v/>
      </c>
      <c r="T52" t="str">
        <f>IFERROR(VLOOKUP(K52,'Приложение-4'!$A:$B,2,0),"")</f>
        <v xml:space="preserve">2  балла </v>
      </c>
      <c r="U52" t="str">
        <f>IFERROR(VLOOKUP(L52,'Приложение-4'!$A:$B,2,0),"")</f>
        <v xml:space="preserve">2  балла </v>
      </c>
      <c r="V52" t="str">
        <f>IFERROR(VLOOKUP(M52,'Приложение-4'!$A:$B,2,0),"")</f>
        <v xml:space="preserve">3 балла </v>
      </c>
      <c r="W52" t="str">
        <f>IFERROR(VLOOKUP(N52,'Приложение-4'!$A:$B,2,0),"")</f>
        <v xml:space="preserve">2  балла </v>
      </c>
    </row>
    <row r="53" spans="1:23" x14ac:dyDescent="0.25">
      <c r="A53" s="17" t="s">
        <v>303</v>
      </c>
      <c r="B53" s="19" t="s">
        <v>304</v>
      </c>
      <c r="C53" s="17" t="s">
        <v>60</v>
      </c>
      <c r="D53" s="17" t="s">
        <v>305</v>
      </c>
      <c r="E53" s="17" t="s">
        <v>306</v>
      </c>
      <c r="F53" s="17" t="s">
        <v>57</v>
      </c>
      <c r="G53" s="17" t="s">
        <v>263</v>
      </c>
      <c r="H53" s="17" t="s">
        <v>70</v>
      </c>
      <c r="I53" s="17" t="s">
        <v>70</v>
      </c>
      <c r="J53" s="17" t="s">
        <v>70</v>
      </c>
      <c r="K53" s="17" t="s">
        <v>64</v>
      </c>
      <c r="L53" s="17" t="s">
        <v>70</v>
      </c>
      <c r="M53" s="17" t="s">
        <v>71</v>
      </c>
      <c r="N53" s="17" t="s">
        <v>70</v>
      </c>
      <c r="O53" s="17"/>
      <c r="P53" s="16" t="s">
        <v>4</v>
      </c>
      <c r="Q53" t="str">
        <f>IFERROR(VLOOKUP(H53,'Приложение-4'!$A:$B,2,0),"")</f>
        <v xml:space="preserve">3 балла </v>
      </c>
      <c r="R53" t="str">
        <f>IFERROR(VLOOKUP(I53,'Приложение-4'!$A:$B,2,0),"")</f>
        <v xml:space="preserve">3 балла </v>
      </c>
      <c r="S53" t="str">
        <f>IFERROR(VLOOKUP(J53,'Приложение-4'!$A:$B,2,0),"")</f>
        <v xml:space="preserve">3 балла </v>
      </c>
      <c r="T53" t="str">
        <f>IFERROR(VLOOKUP(K53,'Приложение-4'!$A:$B,2,0),"")</f>
        <v xml:space="preserve">2  балла </v>
      </c>
      <c r="U53" t="str">
        <f>IFERROR(VLOOKUP(L53,'Приложение-4'!$A:$B,2,0),"")</f>
        <v xml:space="preserve">3 балла </v>
      </c>
      <c r="V53" t="str">
        <f>IFERROR(VLOOKUP(M53,'Приложение-4'!$A:$B,2,0),"")</f>
        <v xml:space="preserve">4 балла </v>
      </c>
      <c r="W53" t="str">
        <f>IFERROR(VLOOKUP(N53,'Приложение-4'!$A:$B,2,0),"")</f>
        <v xml:space="preserve">3 балла </v>
      </c>
    </row>
    <row r="54" spans="1:23" x14ac:dyDescent="0.25">
      <c r="A54" s="17" t="s">
        <v>307</v>
      </c>
      <c r="B54" s="19" t="s">
        <v>308</v>
      </c>
      <c r="C54" s="17" t="s">
        <v>60</v>
      </c>
      <c r="D54" s="17" t="s">
        <v>309</v>
      </c>
      <c r="E54" s="17" t="s">
        <v>310</v>
      </c>
      <c r="F54" s="17" t="s">
        <v>57</v>
      </c>
      <c r="G54" s="17" t="s">
        <v>263</v>
      </c>
      <c r="H54" s="17" t="s">
        <v>55</v>
      </c>
      <c r="I54" s="17" t="s">
        <v>70</v>
      </c>
      <c r="J54" s="17" t="s">
        <v>70</v>
      </c>
      <c r="K54" s="17" t="s">
        <v>64</v>
      </c>
      <c r="L54" s="17" t="s">
        <v>55</v>
      </c>
      <c r="M54" s="17" t="s">
        <v>71</v>
      </c>
      <c r="N54" s="17" t="s">
        <v>55</v>
      </c>
      <c r="O54" s="17"/>
      <c r="P54" s="16" t="s">
        <v>4</v>
      </c>
      <c r="Q54" t="str">
        <f>IFERROR(VLOOKUP(H54,'Приложение-4'!$A:$B,2,0),"")</f>
        <v xml:space="preserve">1 балл </v>
      </c>
      <c r="R54" t="str">
        <f>IFERROR(VLOOKUP(I54,'Приложение-4'!$A:$B,2,0),"")</f>
        <v xml:space="preserve">3 балла </v>
      </c>
      <c r="S54" t="str">
        <f>IFERROR(VLOOKUP(J54,'Приложение-4'!$A:$B,2,0),"")</f>
        <v xml:space="preserve">3 балла </v>
      </c>
      <c r="T54" t="str">
        <f>IFERROR(VLOOKUP(K54,'Приложение-4'!$A:$B,2,0),"")</f>
        <v xml:space="preserve">2  балла </v>
      </c>
      <c r="U54" t="str">
        <f>IFERROR(VLOOKUP(L54,'Приложение-4'!$A:$B,2,0),"")</f>
        <v xml:space="preserve">1 балл </v>
      </c>
      <c r="V54" t="str">
        <f>IFERROR(VLOOKUP(M54,'Приложение-4'!$A:$B,2,0),"")</f>
        <v xml:space="preserve">4 балла </v>
      </c>
      <c r="W54" t="str">
        <f>IFERROR(VLOOKUP(N54,'Приложение-4'!$A:$B,2,0),"")</f>
        <v xml:space="preserve">1 балл </v>
      </c>
    </row>
    <row r="55" spans="1:23" x14ac:dyDescent="0.25">
      <c r="A55" s="17" t="s">
        <v>311</v>
      </c>
      <c r="B55" s="19" t="s">
        <v>312</v>
      </c>
      <c r="C55" s="17" t="s">
        <v>60</v>
      </c>
      <c r="D55" s="17" t="s">
        <v>313</v>
      </c>
      <c r="E55" s="17" t="s">
        <v>314</v>
      </c>
      <c r="F55" s="17" t="s">
        <v>57</v>
      </c>
      <c r="G55" s="17" t="s">
        <v>263</v>
      </c>
      <c r="H55" s="17" t="s">
        <v>55</v>
      </c>
      <c r="I55" s="17" t="s">
        <v>55</v>
      </c>
      <c r="J55" s="17" t="s">
        <v>55</v>
      </c>
      <c r="K55" s="17" t="s">
        <v>55</v>
      </c>
      <c r="L55" s="17" t="s">
        <v>55</v>
      </c>
      <c r="M55" s="17" t="s">
        <v>55</v>
      </c>
      <c r="N55" s="17" t="s">
        <v>55</v>
      </c>
      <c r="O55" s="17" t="s">
        <v>315</v>
      </c>
      <c r="P55" s="16" t="s">
        <v>4</v>
      </c>
      <c r="Q55" t="str">
        <f>IFERROR(VLOOKUP(H55,'Приложение-4'!$A:$B,2,0),"")</f>
        <v xml:space="preserve">1 балл </v>
      </c>
      <c r="R55" t="str">
        <f>IFERROR(VLOOKUP(I55,'Приложение-4'!$A:$B,2,0),"")</f>
        <v xml:space="preserve">1 балл </v>
      </c>
      <c r="S55" t="str">
        <f>IFERROR(VLOOKUP(J55,'Приложение-4'!$A:$B,2,0),"")</f>
        <v xml:space="preserve">1 балл </v>
      </c>
      <c r="T55" t="str">
        <f>IFERROR(VLOOKUP(K55,'Приложение-4'!$A:$B,2,0),"")</f>
        <v xml:space="preserve">1 балл </v>
      </c>
      <c r="U55" t="str">
        <f>IFERROR(VLOOKUP(L55,'Приложение-4'!$A:$B,2,0),"")</f>
        <v xml:space="preserve">1 балл </v>
      </c>
      <c r="V55" t="str">
        <f>IFERROR(VLOOKUP(M55,'Приложение-4'!$A:$B,2,0),"")</f>
        <v xml:space="preserve">1 балл </v>
      </c>
      <c r="W55" t="str">
        <f>IFERROR(VLOOKUP(N55,'Приложение-4'!$A:$B,2,0),"")</f>
        <v xml:space="preserve">1 балл </v>
      </c>
    </row>
    <row r="56" spans="1:23" x14ac:dyDescent="0.25">
      <c r="A56" s="17" t="s">
        <v>316</v>
      </c>
      <c r="B56" s="19" t="s">
        <v>317</v>
      </c>
      <c r="C56" s="17" t="s">
        <v>60</v>
      </c>
      <c r="D56" s="17" t="s">
        <v>318</v>
      </c>
      <c r="E56" s="17" t="s">
        <v>319</v>
      </c>
      <c r="F56" s="17" t="s">
        <v>57</v>
      </c>
      <c r="G56" s="17" t="s">
        <v>263</v>
      </c>
      <c r="H56" s="17" t="s">
        <v>55</v>
      </c>
      <c r="I56" s="17" t="s">
        <v>70</v>
      </c>
      <c r="J56" s="17" t="s">
        <v>191</v>
      </c>
      <c r="K56" s="17" t="s">
        <v>64</v>
      </c>
      <c r="L56" s="17" t="s">
        <v>71</v>
      </c>
      <c r="M56" s="17" t="s">
        <v>71</v>
      </c>
      <c r="N56" s="17" t="s">
        <v>70</v>
      </c>
      <c r="O56" s="17"/>
      <c r="P56" s="16" t="s">
        <v>4</v>
      </c>
      <c r="Q56" t="str">
        <f>IFERROR(VLOOKUP(H56,'Приложение-4'!$A:$B,2,0),"")</f>
        <v xml:space="preserve">1 балл </v>
      </c>
      <c r="R56" t="str">
        <f>IFERROR(VLOOKUP(I56,'Приложение-4'!$A:$B,2,0),"")</f>
        <v xml:space="preserve">3 балла </v>
      </c>
      <c r="S56" t="str">
        <f>IFERROR(VLOOKUP(J56,'Приложение-4'!$A:$B,2,0),"")</f>
        <v>5 баллов</v>
      </c>
      <c r="T56" t="str">
        <f>IFERROR(VLOOKUP(K56,'Приложение-4'!$A:$B,2,0),"")</f>
        <v xml:space="preserve">2  балла </v>
      </c>
      <c r="U56" t="str">
        <f>IFERROR(VLOOKUP(L56,'Приложение-4'!$A:$B,2,0),"")</f>
        <v xml:space="preserve">4 балла </v>
      </c>
      <c r="V56" t="str">
        <f>IFERROR(VLOOKUP(M56,'Приложение-4'!$A:$B,2,0),"")</f>
        <v xml:space="preserve">4 балла </v>
      </c>
      <c r="W56" t="str">
        <f>IFERROR(VLOOKUP(N56,'Приложение-4'!$A:$B,2,0),"")</f>
        <v xml:space="preserve">3 балла </v>
      </c>
    </row>
    <row r="57" spans="1:23" x14ac:dyDescent="0.25">
      <c r="A57" s="17" t="s">
        <v>320</v>
      </c>
      <c r="B57" s="19" t="s">
        <v>321</v>
      </c>
      <c r="C57" s="17" t="s">
        <v>60</v>
      </c>
      <c r="D57" s="17" t="s">
        <v>322</v>
      </c>
      <c r="E57" s="17" t="s">
        <v>323</v>
      </c>
      <c r="F57" s="17" t="s">
        <v>57</v>
      </c>
      <c r="G57" s="17" t="s">
        <v>263</v>
      </c>
      <c r="H57" s="17" t="s">
        <v>71</v>
      </c>
      <c r="I57" s="17" t="s">
        <v>70</v>
      </c>
      <c r="J57" s="17" t="s">
        <v>70</v>
      </c>
      <c r="K57" s="17" t="s">
        <v>70</v>
      </c>
      <c r="L57" s="17" t="s">
        <v>71</v>
      </c>
      <c r="M57" s="17" t="s">
        <v>64</v>
      </c>
      <c r="N57" s="17" t="s">
        <v>70</v>
      </c>
      <c r="O57" s="17"/>
      <c r="P57" s="16" t="s">
        <v>4</v>
      </c>
      <c r="Q57" t="str">
        <f>IFERROR(VLOOKUP(H57,'Приложение-4'!$A:$B,2,0),"")</f>
        <v xml:space="preserve">4 балла </v>
      </c>
      <c r="R57" t="str">
        <f>IFERROR(VLOOKUP(I57,'Приложение-4'!$A:$B,2,0),"")</f>
        <v xml:space="preserve">3 балла </v>
      </c>
      <c r="S57" t="str">
        <f>IFERROR(VLOOKUP(J57,'Приложение-4'!$A:$B,2,0),"")</f>
        <v xml:space="preserve">3 балла </v>
      </c>
      <c r="T57" t="str">
        <f>IFERROR(VLOOKUP(K57,'Приложение-4'!$A:$B,2,0),"")</f>
        <v xml:space="preserve">3 балла </v>
      </c>
      <c r="U57" t="str">
        <f>IFERROR(VLOOKUP(L57,'Приложение-4'!$A:$B,2,0),"")</f>
        <v xml:space="preserve">4 балла </v>
      </c>
      <c r="V57" t="str">
        <f>IFERROR(VLOOKUP(M57,'Приложение-4'!$A:$B,2,0),"")</f>
        <v xml:space="preserve">2  балла </v>
      </c>
      <c r="W57" t="str">
        <f>IFERROR(VLOOKUP(N57,'Приложение-4'!$A:$B,2,0),"")</f>
        <v xml:space="preserve">3 балла </v>
      </c>
    </row>
    <row r="58" spans="1:23" x14ac:dyDescent="0.25">
      <c r="A58" s="17" t="s">
        <v>324</v>
      </c>
      <c r="B58" s="19" t="s">
        <v>325</v>
      </c>
      <c r="C58" s="17" t="s">
        <v>60</v>
      </c>
      <c r="D58" s="17" t="s">
        <v>326</v>
      </c>
      <c r="E58" s="17" t="s">
        <v>327</v>
      </c>
      <c r="F58" s="17" t="s">
        <v>57</v>
      </c>
      <c r="G58" s="17" t="s">
        <v>263</v>
      </c>
      <c r="H58" s="17" t="s">
        <v>64</v>
      </c>
      <c r="I58" s="17" t="s">
        <v>64</v>
      </c>
      <c r="J58" s="17" t="s">
        <v>55</v>
      </c>
      <c r="K58" s="17" t="s">
        <v>55</v>
      </c>
      <c r="L58" s="17" t="s">
        <v>55</v>
      </c>
      <c r="M58" s="17" t="s">
        <v>55</v>
      </c>
      <c r="N58" s="17" t="s">
        <v>55</v>
      </c>
      <c r="O58" s="17"/>
      <c r="P58" s="16" t="s">
        <v>4</v>
      </c>
      <c r="Q58" t="str">
        <f>IFERROR(VLOOKUP(H58,'Приложение-4'!$A:$B,2,0),"")</f>
        <v xml:space="preserve">2  балла </v>
      </c>
      <c r="R58" t="str">
        <f>IFERROR(VLOOKUP(I58,'Приложение-4'!$A:$B,2,0),"")</f>
        <v xml:space="preserve">2  балла </v>
      </c>
      <c r="S58" t="str">
        <f>IFERROR(VLOOKUP(J58,'Приложение-4'!$A:$B,2,0),"")</f>
        <v xml:space="preserve">1 балл </v>
      </c>
      <c r="T58" t="str">
        <f>IFERROR(VLOOKUP(K58,'Приложение-4'!$A:$B,2,0),"")</f>
        <v xml:space="preserve">1 балл </v>
      </c>
      <c r="U58" t="str">
        <f>IFERROR(VLOOKUP(L58,'Приложение-4'!$A:$B,2,0),"")</f>
        <v xml:space="preserve">1 балл </v>
      </c>
      <c r="V58" t="str">
        <f>IFERROR(VLOOKUP(M58,'Приложение-4'!$A:$B,2,0),"")</f>
        <v xml:space="preserve">1 балл </v>
      </c>
      <c r="W58" t="str">
        <f>IFERROR(VLOOKUP(N58,'Приложение-4'!$A:$B,2,0),"")</f>
        <v xml:space="preserve">1 балл </v>
      </c>
    </row>
    <row r="59" spans="1:23" x14ac:dyDescent="0.25">
      <c r="A59" s="17" t="s">
        <v>328</v>
      </c>
      <c r="B59" s="19" t="s">
        <v>329</v>
      </c>
      <c r="C59" s="17" t="s">
        <v>60</v>
      </c>
      <c r="D59" s="17" t="s">
        <v>330</v>
      </c>
      <c r="E59" s="17" t="s">
        <v>331</v>
      </c>
      <c r="F59" s="17" t="s">
        <v>57</v>
      </c>
      <c r="G59" s="17" t="s">
        <v>263</v>
      </c>
      <c r="H59" s="17" t="s">
        <v>70</v>
      </c>
      <c r="I59" s="17" t="s">
        <v>71</v>
      </c>
      <c r="J59" s="17" t="s">
        <v>64</v>
      </c>
      <c r="K59" s="17" t="s">
        <v>64</v>
      </c>
      <c r="L59" s="17" t="s">
        <v>55</v>
      </c>
      <c r="M59" s="17" t="s">
        <v>64</v>
      </c>
      <c r="N59" s="17" t="s">
        <v>55</v>
      </c>
      <c r="O59" s="17"/>
      <c r="P59" s="16" t="s">
        <v>4</v>
      </c>
      <c r="Q59" t="str">
        <f>IFERROR(VLOOKUP(H59,'Приложение-4'!$A:$B,2,0),"")</f>
        <v xml:space="preserve">3 балла </v>
      </c>
      <c r="R59" t="str">
        <f>IFERROR(VLOOKUP(I59,'Приложение-4'!$A:$B,2,0),"")</f>
        <v xml:space="preserve">4 балла </v>
      </c>
      <c r="S59" t="str">
        <f>IFERROR(VLOOKUP(J59,'Приложение-4'!$A:$B,2,0),"")</f>
        <v xml:space="preserve">2  балла </v>
      </c>
      <c r="T59" t="str">
        <f>IFERROR(VLOOKUP(K59,'Приложение-4'!$A:$B,2,0),"")</f>
        <v xml:space="preserve">2  балла </v>
      </c>
      <c r="U59" t="str">
        <f>IFERROR(VLOOKUP(L59,'Приложение-4'!$A:$B,2,0),"")</f>
        <v xml:space="preserve">1 балл </v>
      </c>
      <c r="V59" t="str">
        <f>IFERROR(VLOOKUP(M59,'Приложение-4'!$A:$B,2,0),"")</f>
        <v xml:space="preserve">2  балла </v>
      </c>
      <c r="W59" t="str">
        <f>IFERROR(VLOOKUP(N59,'Приложение-4'!$A:$B,2,0),"")</f>
        <v xml:space="preserve">1 балл </v>
      </c>
    </row>
    <row r="60" spans="1:23" x14ac:dyDescent="0.25">
      <c r="A60" s="17" t="s">
        <v>332</v>
      </c>
      <c r="B60" s="19" t="s">
        <v>333</v>
      </c>
      <c r="C60" s="17" t="s">
        <v>60</v>
      </c>
      <c r="D60" s="17" t="s">
        <v>334</v>
      </c>
      <c r="E60" s="17" t="s">
        <v>335</v>
      </c>
      <c r="F60" s="17" t="s">
        <v>57</v>
      </c>
      <c r="G60" s="17" t="s">
        <v>263</v>
      </c>
      <c r="H60" s="17" t="s">
        <v>55</v>
      </c>
      <c r="I60" s="17" t="s">
        <v>55</v>
      </c>
      <c r="J60" s="17" t="s">
        <v>55</v>
      </c>
      <c r="K60" s="17" t="s">
        <v>55</v>
      </c>
      <c r="L60" s="17" t="s">
        <v>64</v>
      </c>
      <c r="M60" s="17" t="s">
        <v>55</v>
      </c>
      <c r="N60" s="17" t="s">
        <v>55</v>
      </c>
      <c r="O60" s="17" t="s">
        <v>336</v>
      </c>
      <c r="P60" s="16" t="s">
        <v>4</v>
      </c>
      <c r="Q60" t="str">
        <f>IFERROR(VLOOKUP(H60,'Приложение-4'!$A:$B,2,0),"")</f>
        <v xml:space="preserve">1 балл </v>
      </c>
      <c r="R60" t="str">
        <f>IFERROR(VLOOKUP(I60,'Приложение-4'!$A:$B,2,0),"")</f>
        <v xml:space="preserve">1 балл </v>
      </c>
      <c r="S60" t="str">
        <f>IFERROR(VLOOKUP(J60,'Приложение-4'!$A:$B,2,0),"")</f>
        <v xml:space="preserve">1 балл </v>
      </c>
      <c r="T60" t="str">
        <f>IFERROR(VLOOKUP(K60,'Приложение-4'!$A:$B,2,0),"")</f>
        <v xml:space="preserve">1 балл </v>
      </c>
      <c r="U60" t="str">
        <f>IFERROR(VLOOKUP(L60,'Приложение-4'!$A:$B,2,0),"")</f>
        <v xml:space="preserve">2  балла </v>
      </c>
      <c r="V60" t="str">
        <f>IFERROR(VLOOKUP(M60,'Приложение-4'!$A:$B,2,0),"")</f>
        <v xml:space="preserve">1 балл </v>
      </c>
      <c r="W60" t="str">
        <f>IFERROR(VLOOKUP(N60,'Приложение-4'!$A:$B,2,0),"")</f>
        <v xml:space="preserve">1 балл </v>
      </c>
    </row>
    <row r="61" spans="1:23" x14ac:dyDescent="0.25">
      <c r="A61" s="17" t="s">
        <v>337</v>
      </c>
      <c r="B61" s="19" t="s">
        <v>338</v>
      </c>
      <c r="C61" s="17" t="s">
        <v>60</v>
      </c>
      <c r="D61" s="17" t="s">
        <v>339</v>
      </c>
      <c r="E61" s="17" t="s">
        <v>340</v>
      </c>
      <c r="F61" s="17" t="s">
        <v>57</v>
      </c>
      <c r="G61" s="17" t="s">
        <v>341</v>
      </c>
      <c r="H61" s="17" t="s">
        <v>55</v>
      </c>
      <c r="I61" s="17" t="s">
        <v>55</v>
      </c>
      <c r="J61" s="17" t="s">
        <v>64</v>
      </c>
      <c r="K61" s="17" t="s">
        <v>55</v>
      </c>
      <c r="L61" s="17" t="s">
        <v>55</v>
      </c>
      <c r="M61" s="17" t="s">
        <v>55</v>
      </c>
      <c r="N61" s="17" t="s">
        <v>55</v>
      </c>
      <c r="O61" s="17"/>
      <c r="P61" s="16" t="s">
        <v>4</v>
      </c>
      <c r="Q61" t="str">
        <f>IFERROR(VLOOKUP(H61,'Приложение-4'!$A:$B,2,0),"")</f>
        <v xml:space="preserve">1 балл </v>
      </c>
      <c r="R61" t="str">
        <f>IFERROR(VLOOKUP(I61,'Приложение-4'!$A:$B,2,0),"")</f>
        <v xml:space="preserve">1 балл </v>
      </c>
      <c r="S61" t="str">
        <f>IFERROR(VLOOKUP(J61,'Приложение-4'!$A:$B,2,0),"")</f>
        <v xml:space="preserve">2  балла </v>
      </c>
      <c r="T61" t="str">
        <f>IFERROR(VLOOKUP(K61,'Приложение-4'!$A:$B,2,0),"")</f>
        <v xml:space="preserve">1 балл </v>
      </c>
      <c r="U61" t="str">
        <f>IFERROR(VLOOKUP(L61,'Приложение-4'!$A:$B,2,0),"")</f>
        <v xml:space="preserve">1 балл </v>
      </c>
      <c r="V61" t="str">
        <f>IFERROR(VLOOKUP(M61,'Приложение-4'!$A:$B,2,0),"")</f>
        <v xml:space="preserve">1 балл </v>
      </c>
      <c r="W61" t="str">
        <f>IFERROR(VLOOKUP(N61,'Приложение-4'!$A:$B,2,0),"")</f>
        <v xml:space="preserve">1 балл </v>
      </c>
    </row>
    <row r="62" spans="1:23" x14ac:dyDescent="0.25">
      <c r="A62" s="17" t="s">
        <v>342</v>
      </c>
      <c r="B62" s="19" t="s">
        <v>343</v>
      </c>
      <c r="C62" s="17" t="s">
        <v>60</v>
      </c>
      <c r="D62" s="17" t="s">
        <v>344</v>
      </c>
      <c r="E62" s="17" t="s">
        <v>345</v>
      </c>
      <c r="F62" s="17" t="s">
        <v>57</v>
      </c>
      <c r="G62" s="17" t="s">
        <v>263</v>
      </c>
      <c r="H62" s="17" t="s">
        <v>71</v>
      </c>
      <c r="I62" s="17" t="s">
        <v>71</v>
      </c>
      <c r="J62" s="17" t="s">
        <v>191</v>
      </c>
      <c r="K62" s="17" t="s">
        <v>191</v>
      </c>
      <c r="L62" s="17" t="s">
        <v>71</v>
      </c>
      <c r="M62" s="17" t="s">
        <v>191</v>
      </c>
      <c r="N62" s="17" t="s">
        <v>71</v>
      </c>
      <c r="O62" s="17"/>
      <c r="P62" s="16" t="s">
        <v>4</v>
      </c>
      <c r="Q62" t="str">
        <f>IFERROR(VLOOKUP(H62,'Приложение-4'!$A:$B,2,0),"")</f>
        <v xml:space="preserve">4 балла </v>
      </c>
      <c r="R62" t="str">
        <f>IFERROR(VLOOKUP(I62,'Приложение-4'!$A:$B,2,0),"")</f>
        <v xml:space="preserve">4 балла </v>
      </c>
      <c r="S62" t="str">
        <f>IFERROR(VLOOKUP(J62,'Приложение-4'!$A:$B,2,0),"")</f>
        <v>5 баллов</v>
      </c>
      <c r="T62" t="str">
        <f>IFERROR(VLOOKUP(K62,'Приложение-4'!$A:$B,2,0),"")</f>
        <v>5 баллов</v>
      </c>
      <c r="U62" t="str">
        <f>IFERROR(VLOOKUP(L62,'Приложение-4'!$A:$B,2,0),"")</f>
        <v xml:space="preserve">4 балла </v>
      </c>
      <c r="V62" t="str">
        <f>IFERROR(VLOOKUP(M62,'Приложение-4'!$A:$B,2,0),"")</f>
        <v>5 баллов</v>
      </c>
      <c r="W62" t="str">
        <f>IFERROR(VLOOKUP(N62,'Приложение-4'!$A:$B,2,0),"")</f>
        <v xml:space="preserve">4 балла </v>
      </c>
    </row>
    <row r="63" spans="1:23" x14ac:dyDescent="0.25">
      <c r="A63" s="17" t="s">
        <v>346</v>
      </c>
      <c r="B63" s="19" t="s">
        <v>347</v>
      </c>
      <c r="C63" s="17" t="s">
        <v>60</v>
      </c>
      <c r="D63" s="17" t="s">
        <v>348</v>
      </c>
      <c r="E63" s="17" t="s">
        <v>349</v>
      </c>
      <c r="F63" s="17" t="s">
        <v>57</v>
      </c>
      <c r="G63" s="17" t="s">
        <v>350</v>
      </c>
      <c r="H63" s="17" t="s">
        <v>55</v>
      </c>
      <c r="I63" s="17" t="s">
        <v>55</v>
      </c>
      <c r="J63" s="17" t="s">
        <v>55</v>
      </c>
      <c r="K63" s="17" t="s">
        <v>55</v>
      </c>
      <c r="L63" s="17" t="s">
        <v>55</v>
      </c>
      <c r="M63" s="17" t="s">
        <v>55</v>
      </c>
      <c r="N63" s="17" t="s">
        <v>55</v>
      </c>
      <c r="O63" s="17" t="s">
        <v>351</v>
      </c>
      <c r="P63" s="16" t="s">
        <v>4</v>
      </c>
      <c r="Q63" t="str">
        <f>IFERROR(VLOOKUP(H63,'Приложение-4'!$A:$B,2,0),"")</f>
        <v xml:space="preserve">1 балл </v>
      </c>
      <c r="R63" t="str">
        <f>IFERROR(VLOOKUP(I63,'Приложение-4'!$A:$B,2,0),"")</f>
        <v xml:space="preserve">1 балл </v>
      </c>
      <c r="S63" t="str">
        <f>IFERROR(VLOOKUP(J63,'Приложение-4'!$A:$B,2,0),"")</f>
        <v xml:space="preserve">1 балл </v>
      </c>
      <c r="T63" t="str">
        <f>IFERROR(VLOOKUP(K63,'Приложение-4'!$A:$B,2,0),"")</f>
        <v xml:space="preserve">1 балл </v>
      </c>
      <c r="U63" t="str">
        <f>IFERROR(VLOOKUP(L63,'Приложение-4'!$A:$B,2,0),"")</f>
        <v xml:space="preserve">1 балл </v>
      </c>
      <c r="V63" t="str">
        <f>IFERROR(VLOOKUP(M63,'Приложение-4'!$A:$B,2,0),"")</f>
        <v xml:space="preserve">1 балл </v>
      </c>
      <c r="W63" t="str">
        <f>IFERROR(VLOOKUP(N63,'Приложение-4'!$A:$B,2,0),"")</f>
        <v xml:space="preserve">1 балл </v>
      </c>
    </row>
    <row r="64" spans="1:23" x14ac:dyDescent="0.25">
      <c r="A64" s="17" t="s">
        <v>352</v>
      </c>
      <c r="B64" s="19" t="s">
        <v>353</v>
      </c>
      <c r="C64" s="17" t="s">
        <v>60</v>
      </c>
      <c r="D64" s="17" t="s">
        <v>354</v>
      </c>
      <c r="E64" s="17" t="s">
        <v>355</v>
      </c>
      <c r="F64" s="17" t="s">
        <v>57</v>
      </c>
      <c r="G64" s="17" t="s">
        <v>263</v>
      </c>
      <c r="H64" s="17" t="s">
        <v>70</v>
      </c>
      <c r="I64" s="17" t="s">
        <v>71</v>
      </c>
      <c r="J64" s="17" t="s">
        <v>191</v>
      </c>
      <c r="K64" s="17" t="s">
        <v>191</v>
      </c>
      <c r="L64" s="17" t="s">
        <v>191</v>
      </c>
      <c r="M64" s="17" t="s">
        <v>191</v>
      </c>
      <c r="N64" s="17" t="s">
        <v>71</v>
      </c>
      <c r="O64" s="17"/>
      <c r="P64" s="16" t="s">
        <v>4</v>
      </c>
      <c r="Q64" t="str">
        <f>IFERROR(VLOOKUP(H64,'Приложение-4'!$A:$B,2,0),"")</f>
        <v xml:space="preserve">3 балла </v>
      </c>
      <c r="R64" t="str">
        <f>IFERROR(VLOOKUP(I64,'Приложение-4'!$A:$B,2,0),"")</f>
        <v xml:space="preserve">4 балла </v>
      </c>
      <c r="S64" t="str">
        <f>IFERROR(VLOOKUP(J64,'Приложение-4'!$A:$B,2,0),"")</f>
        <v>5 баллов</v>
      </c>
      <c r="T64" t="str">
        <f>IFERROR(VLOOKUP(K64,'Приложение-4'!$A:$B,2,0),"")</f>
        <v>5 баллов</v>
      </c>
      <c r="U64" t="str">
        <f>IFERROR(VLOOKUP(L64,'Приложение-4'!$A:$B,2,0),"")</f>
        <v>5 баллов</v>
      </c>
      <c r="V64" t="str">
        <f>IFERROR(VLOOKUP(M64,'Приложение-4'!$A:$B,2,0),"")</f>
        <v>5 баллов</v>
      </c>
      <c r="W64" t="str">
        <f>IFERROR(VLOOKUP(N64,'Приложение-4'!$A:$B,2,0),"")</f>
        <v xml:space="preserve">4 балла </v>
      </c>
    </row>
    <row r="65" spans="1:23" x14ac:dyDescent="0.25">
      <c r="A65" s="17" t="s">
        <v>356</v>
      </c>
      <c r="B65" s="19" t="s">
        <v>300</v>
      </c>
      <c r="C65" s="17" t="s">
        <v>60</v>
      </c>
      <c r="D65" s="17" t="s">
        <v>301</v>
      </c>
      <c r="E65" s="17" t="s">
        <v>357</v>
      </c>
      <c r="F65" s="17" t="s">
        <v>57</v>
      </c>
      <c r="G65" s="17" t="s">
        <v>341</v>
      </c>
      <c r="H65" s="17" t="s">
        <v>64</v>
      </c>
      <c r="I65" s="17" t="s">
        <v>64</v>
      </c>
      <c r="J65" s="17"/>
      <c r="K65" s="17" t="s">
        <v>64</v>
      </c>
      <c r="L65" s="17" t="s">
        <v>64</v>
      </c>
      <c r="M65" s="17" t="s">
        <v>70</v>
      </c>
      <c r="N65" s="17" t="s">
        <v>64</v>
      </c>
      <c r="O65" s="17"/>
      <c r="P65" s="16" t="s">
        <v>4</v>
      </c>
      <c r="Q65" t="str">
        <f>IFERROR(VLOOKUP(H65,'Приложение-4'!$A:$B,2,0),"")</f>
        <v xml:space="preserve">2  балла </v>
      </c>
      <c r="R65" t="str">
        <f>IFERROR(VLOOKUP(I65,'Приложение-4'!$A:$B,2,0),"")</f>
        <v xml:space="preserve">2  балла </v>
      </c>
      <c r="S65" t="str">
        <f>IFERROR(VLOOKUP(J65,'Приложение-4'!$A:$B,2,0),"")</f>
        <v/>
      </c>
      <c r="T65" t="str">
        <f>IFERROR(VLOOKUP(K65,'Приложение-4'!$A:$B,2,0),"")</f>
        <v xml:space="preserve">2  балла </v>
      </c>
      <c r="U65" t="str">
        <f>IFERROR(VLOOKUP(L65,'Приложение-4'!$A:$B,2,0),"")</f>
        <v xml:space="preserve">2  балла </v>
      </c>
      <c r="V65" t="str">
        <f>IFERROR(VLOOKUP(M65,'Приложение-4'!$A:$B,2,0),"")</f>
        <v xml:space="preserve">3 балла </v>
      </c>
      <c r="W65" t="str">
        <f>IFERROR(VLOOKUP(N65,'Приложение-4'!$A:$B,2,0),"")</f>
        <v xml:space="preserve">2  балла </v>
      </c>
    </row>
    <row r="66" spans="1:23" x14ac:dyDescent="0.25">
      <c r="A66" s="17" t="s">
        <v>358</v>
      </c>
      <c r="B66" s="19" t="s">
        <v>359</v>
      </c>
      <c r="C66" s="17" t="s">
        <v>60</v>
      </c>
      <c r="D66" s="17" t="s">
        <v>360</v>
      </c>
      <c r="E66" s="17" t="s">
        <v>361</v>
      </c>
      <c r="F66" s="17" t="s">
        <v>57</v>
      </c>
      <c r="G66" s="17" t="s">
        <v>263</v>
      </c>
      <c r="H66" s="17" t="s">
        <v>55</v>
      </c>
      <c r="I66" s="17" t="s">
        <v>55</v>
      </c>
      <c r="J66" s="17" t="s">
        <v>64</v>
      </c>
      <c r="K66" s="17" t="s">
        <v>70</v>
      </c>
      <c r="L66" s="17" t="s">
        <v>55</v>
      </c>
      <c r="M66" s="17" t="s">
        <v>70</v>
      </c>
      <c r="N66" s="17" t="s">
        <v>55</v>
      </c>
      <c r="O66" s="17" t="s">
        <v>362</v>
      </c>
      <c r="P66" s="16" t="s">
        <v>4</v>
      </c>
      <c r="Q66" t="str">
        <f>IFERROR(VLOOKUP(H66,'Приложение-4'!$A:$B,2,0),"")</f>
        <v xml:space="preserve">1 балл </v>
      </c>
      <c r="R66" t="str">
        <f>IFERROR(VLOOKUP(I66,'Приложение-4'!$A:$B,2,0),"")</f>
        <v xml:space="preserve">1 балл </v>
      </c>
      <c r="S66" t="str">
        <f>IFERROR(VLOOKUP(J66,'Приложение-4'!$A:$B,2,0),"")</f>
        <v xml:space="preserve">2  балла </v>
      </c>
      <c r="T66" t="str">
        <f>IFERROR(VLOOKUP(K66,'Приложение-4'!$A:$B,2,0),"")</f>
        <v xml:space="preserve">3 балла </v>
      </c>
      <c r="U66" t="str">
        <f>IFERROR(VLOOKUP(L66,'Приложение-4'!$A:$B,2,0),"")</f>
        <v xml:space="preserve">1 балл </v>
      </c>
      <c r="V66" t="str">
        <f>IFERROR(VLOOKUP(M66,'Приложение-4'!$A:$B,2,0),"")</f>
        <v xml:space="preserve">3 балла </v>
      </c>
      <c r="W66" t="str">
        <f>IFERROR(VLOOKUP(N66,'Приложение-4'!$A:$B,2,0),"")</f>
        <v xml:space="preserve">1 балл </v>
      </c>
    </row>
    <row r="67" spans="1:23" x14ac:dyDescent="0.25">
      <c r="A67" s="17" t="s">
        <v>363</v>
      </c>
      <c r="B67" s="19" t="s">
        <v>364</v>
      </c>
      <c r="C67" s="17" t="s">
        <v>60</v>
      </c>
      <c r="D67" s="17" t="s">
        <v>365</v>
      </c>
      <c r="E67" s="17" t="s">
        <v>366</v>
      </c>
      <c r="F67" s="17" t="s">
        <v>57</v>
      </c>
      <c r="G67" s="17" t="s">
        <v>263</v>
      </c>
      <c r="H67" s="17" t="s">
        <v>191</v>
      </c>
      <c r="I67" s="17" t="s">
        <v>191</v>
      </c>
      <c r="J67" s="17" t="s">
        <v>191</v>
      </c>
      <c r="K67" s="17" t="s">
        <v>191</v>
      </c>
      <c r="L67" s="17" t="s">
        <v>191</v>
      </c>
      <c r="M67" s="17" t="s">
        <v>191</v>
      </c>
      <c r="N67" s="17" t="s">
        <v>191</v>
      </c>
      <c r="O67" s="17"/>
      <c r="P67" s="16" t="s">
        <v>4</v>
      </c>
      <c r="Q67" t="str">
        <f>IFERROR(VLOOKUP(H67,'Приложение-4'!$A:$B,2,0),"")</f>
        <v>5 баллов</v>
      </c>
      <c r="R67" t="str">
        <f>IFERROR(VLOOKUP(I67,'Приложение-4'!$A:$B,2,0),"")</f>
        <v>5 баллов</v>
      </c>
      <c r="S67" t="str">
        <f>IFERROR(VLOOKUP(J67,'Приложение-4'!$A:$B,2,0),"")</f>
        <v>5 баллов</v>
      </c>
      <c r="T67" t="str">
        <f>IFERROR(VLOOKUP(K67,'Приложение-4'!$A:$B,2,0),"")</f>
        <v>5 баллов</v>
      </c>
      <c r="U67" t="str">
        <f>IFERROR(VLOOKUP(L67,'Приложение-4'!$A:$B,2,0),"")</f>
        <v>5 баллов</v>
      </c>
      <c r="V67" t="str">
        <f>IFERROR(VLOOKUP(M67,'Приложение-4'!$A:$B,2,0),"")</f>
        <v>5 баллов</v>
      </c>
      <c r="W67" t="str">
        <f>IFERROR(VLOOKUP(N67,'Приложение-4'!$A:$B,2,0),"")</f>
        <v>5 баллов</v>
      </c>
    </row>
    <row r="68" spans="1:23" x14ac:dyDescent="0.25">
      <c r="A68" s="17" t="s">
        <v>367</v>
      </c>
      <c r="B68" s="19" t="s">
        <v>368</v>
      </c>
      <c r="C68" s="17" t="s">
        <v>60</v>
      </c>
      <c r="D68" s="17" t="s">
        <v>369</v>
      </c>
      <c r="E68" s="17" t="s">
        <v>370</v>
      </c>
      <c r="F68" s="17" t="s">
        <v>57</v>
      </c>
      <c r="G68" s="17" t="s">
        <v>263</v>
      </c>
      <c r="H68" s="17" t="s">
        <v>64</v>
      </c>
      <c r="I68" s="17" t="s">
        <v>55</v>
      </c>
      <c r="J68" s="17" t="s">
        <v>64</v>
      </c>
      <c r="K68" s="17" t="s">
        <v>55</v>
      </c>
      <c r="L68" s="17" t="s">
        <v>64</v>
      </c>
      <c r="M68" s="17" t="s">
        <v>64</v>
      </c>
      <c r="N68" s="17" t="s">
        <v>64</v>
      </c>
      <c r="O68" s="17"/>
      <c r="P68" s="16" t="s">
        <v>4</v>
      </c>
      <c r="Q68" t="str">
        <f>IFERROR(VLOOKUP(H68,'Приложение-4'!$A:$B,2,0),"")</f>
        <v xml:space="preserve">2  балла </v>
      </c>
      <c r="R68" t="str">
        <f>IFERROR(VLOOKUP(I68,'Приложение-4'!$A:$B,2,0),"")</f>
        <v xml:space="preserve">1 балл </v>
      </c>
      <c r="S68" t="str">
        <f>IFERROR(VLOOKUP(J68,'Приложение-4'!$A:$B,2,0),"")</f>
        <v xml:space="preserve">2  балла </v>
      </c>
      <c r="T68" t="str">
        <f>IFERROR(VLOOKUP(K68,'Приложение-4'!$A:$B,2,0),"")</f>
        <v xml:space="preserve">1 балл </v>
      </c>
      <c r="U68" t="str">
        <f>IFERROR(VLOOKUP(L68,'Приложение-4'!$A:$B,2,0),"")</f>
        <v xml:space="preserve">2  балла </v>
      </c>
      <c r="V68" t="str">
        <f>IFERROR(VLOOKUP(M68,'Приложение-4'!$A:$B,2,0),"")</f>
        <v xml:space="preserve">2  балла </v>
      </c>
      <c r="W68" t="str">
        <f>IFERROR(VLOOKUP(N68,'Приложение-4'!$A:$B,2,0),"")</f>
        <v xml:space="preserve">2  балла </v>
      </c>
    </row>
    <row r="69" spans="1:23" x14ac:dyDescent="0.25">
      <c r="A69" s="17" t="s">
        <v>371</v>
      </c>
      <c r="B69" s="19" t="s">
        <v>372</v>
      </c>
      <c r="C69" s="17" t="s">
        <v>60</v>
      </c>
      <c r="D69" s="17" t="s">
        <v>373</v>
      </c>
      <c r="E69" s="17" t="s">
        <v>374</v>
      </c>
      <c r="F69" s="17" t="s">
        <v>57</v>
      </c>
      <c r="G69" s="17" t="s">
        <v>263</v>
      </c>
      <c r="H69" s="17" t="s">
        <v>55</v>
      </c>
      <c r="I69" s="17" t="s">
        <v>55</v>
      </c>
      <c r="J69" s="17" t="s">
        <v>55</v>
      </c>
      <c r="K69" s="17" t="s">
        <v>55</v>
      </c>
      <c r="L69" s="17" t="s">
        <v>55</v>
      </c>
      <c r="M69" s="17" t="s">
        <v>55</v>
      </c>
      <c r="N69" s="17" t="s">
        <v>55</v>
      </c>
      <c r="O69" s="17"/>
      <c r="P69" s="16" t="s">
        <v>4</v>
      </c>
      <c r="Q69" t="str">
        <f>IFERROR(VLOOKUP(H69,'Приложение-4'!$A:$B,2,0),"")</f>
        <v xml:space="preserve">1 балл </v>
      </c>
      <c r="R69" t="str">
        <f>IFERROR(VLOOKUP(I69,'Приложение-4'!$A:$B,2,0),"")</f>
        <v xml:space="preserve">1 балл </v>
      </c>
      <c r="S69" t="str">
        <f>IFERROR(VLOOKUP(J69,'Приложение-4'!$A:$B,2,0),"")</f>
        <v xml:space="preserve">1 балл </v>
      </c>
      <c r="T69" t="str">
        <f>IFERROR(VLOOKUP(K69,'Приложение-4'!$A:$B,2,0),"")</f>
        <v xml:space="preserve">1 балл </v>
      </c>
      <c r="U69" t="str">
        <f>IFERROR(VLOOKUP(L69,'Приложение-4'!$A:$B,2,0),"")</f>
        <v xml:space="preserve">1 балл </v>
      </c>
      <c r="V69" t="str">
        <f>IFERROR(VLOOKUP(M69,'Приложение-4'!$A:$B,2,0),"")</f>
        <v xml:space="preserve">1 балл </v>
      </c>
      <c r="W69" t="str">
        <f>IFERROR(VLOOKUP(N69,'Приложение-4'!$A:$B,2,0),"")</f>
        <v xml:space="preserve">1 балл </v>
      </c>
    </row>
    <row r="70" spans="1:23" x14ac:dyDescent="0.25">
      <c r="A70" s="17" t="s">
        <v>375</v>
      </c>
      <c r="B70" s="19" t="s">
        <v>376</v>
      </c>
      <c r="C70" s="17" t="s">
        <v>60</v>
      </c>
      <c r="D70" s="17" t="s">
        <v>377</v>
      </c>
      <c r="E70" s="17" t="s">
        <v>378</v>
      </c>
      <c r="F70" s="17" t="s">
        <v>57</v>
      </c>
      <c r="G70" s="17" t="s">
        <v>263</v>
      </c>
      <c r="H70" s="17" t="s">
        <v>55</v>
      </c>
      <c r="I70" s="17" t="s">
        <v>55</v>
      </c>
      <c r="J70" s="17" t="s">
        <v>55</v>
      </c>
      <c r="K70" s="17" t="s">
        <v>55</v>
      </c>
      <c r="L70" s="17" t="s">
        <v>55</v>
      </c>
      <c r="M70" s="17" t="s">
        <v>70</v>
      </c>
      <c r="N70" s="17" t="s">
        <v>55</v>
      </c>
      <c r="O70" s="17"/>
      <c r="P70" s="16" t="s">
        <v>4</v>
      </c>
      <c r="Q70" t="str">
        <f>IFERROR(VLOOKUP(H70,'Приложение-4'!$A:$B,2,0),"")</f>
        <v xml:space="preserve">1 балл </v>
      </c>
      <c r="R70" t="str">
        <f>IFERROR(VLOOKUP(I70,'Приложение-4'!$A:$B,2,0),"")</f>
        <v xml:space="preserve">1 балл </v>
      </c>
      <c r="S70" t="str">
        <f>IFERROR(VLOOKUP(J70,'Приложение-4'!$A:$B,2,0),"")</f>
        <v xml:space="preserve">1 балл </v>
      </c>
      <c r="T70" t="str">
        <f>IFERROR(VLOOKUP(K70,'Приложение-4'!$A:$B,2,0),"")</f>
        <v xml:space="preserve">1 балл </v>
      </c>
      <c r="U70" t="str">
        <f>IFERROR(VLOOKUP(L70,'Приложение-4'!$A:$B,2,0),"")</f>
        <v xml:space="preserve">1 балл </v>
      </c>
      <c r="V70" t="str">
        <f>IFERROR(VLOOKUP(M70,'Приложение-4'!$A:$B,2,0),"")</f>
        <v xml:space="preserve">3 балла </v>
      </c>
      <c r="W70" t="str">
        <f>IFERROR(VLOOKUP(N70,'Приложение-4'!$A:$B,2,0),"")</f>
        <v xml:space="preserve">1 балл </v>
      </c>
    </row>
    <row r="71" spans="1:23" x14ac:dyDescent="0.25">
      <c r="A71" s="17" t="s">
        <v>379</v>
      </c>
      <c r="B71" s="19" t="s">
        <v>380</v>
      </c>
      <c r="C71" s="17" t="s">
        <v>60</v>
      </c>
      <c r="D71" s="17" t="s">
        <v>381</v>
      </c>
      <c r="E71" s="17" t="s">
        <v>382</v>
      </c>
      <c r="F71" s="17" t="s">
        <v>57</v>
      </c>
      <c r="G71" s="17" t="s">
        <v>263</v>
      </c>
      <c r="H71" s="17" t="s">
        <v>70</v>
      </c>
      <c r="I71" s="17" t="s">
        <v>70</v>
      </c>
      <c r="J71" s="17" t="s">
        <v>70</v>
      </c>
      <c r="K71" s="17" t="s">
        <v>64</v>
      </c>
      <c r="L71" s="17" t="s">
        <v>70</v>
      </c>
      <c r="M71" s="17" t="s">
        <v>70</v>
      </c>
      <c r="N71" s="17" t="s">
        <v>70</v>
      </c>
      <c r="O71" s="17"/>
      <c r="P71" s="16" t="s">
        <v>4</v>
      </c>
      <c r="Q71" t="str">
        <f>IFERROR(VLOOKUP(H71,'Приложение-4'!$A:$B,2,0),"")</f>
        <v xml:space="preserve">3 балла </v>
      </c>
      <c r="R71" t="str">
        <f>IFERROR(VLOOKUP(I71,'Приложение-4'!$A:$B,2,0),"")</f>
        <v xml:space="preserve">3 балла </v>
      </c>
      <c r="S71" t="str">
        <f>IFERROR(VLOOKUP(J71,'Приложение-4'!$A:$B,2,0),"")</f>
        <v xml:space="preserve">3 балла </v>
      </c>
      <c r="T71" t="str">
        <f>IFERROR(VLOOKUP(K71,'Приложение-4'!$A:$B,2,0),"")</f>
        <v xml:space="preserve">2  балла </v>
      </c>
      <c r="U71" t="str">
        <f>IFERROR(VLOOKUP(L71,'Приложение-4'!$A:$B,2,0),"")</f>
        <v xml:space="preserve">3 балла </v>
      </c>
      <c r="V71" t="str">
        <f>IFERROR(VLOOKUP(M71,'Приложение-4'!$A:$B,2,0),"")</f>
        <v xml:space="preserve">3 балла </v>
      </c>
      <c r="W71" t="str">
        <f>IFERROR(VLOOKUP(N71,'Приложение-4'!$A:$B,2,0),"")</f>
        <v xml:space="preserve">3 балла </v>
      </c>
    </row>
    <row r="72" spans="1:23" x14ac:dyDescent="0.25">
      <c r="A72" s="17" t="s">
        <v>383</v>
      </c>
      <c r="B72" s="19" t="s">
        <v>384</v>
      </c>
      <c r="C72" s="17" t="s">
        <v>60</v>
      </c>
      <c r="D72" s="17" t="s">
        <v>385</v>
      </c>
      <c r="E72" s="17" t="s">
        <v>386</v>
      </c>
      <c r="F72" s="17" t="s">
        <v>57</v>
      </c>
      <c r="G72" s="17" t="s">
        <v>387</v>
      </c>
      <c r="H72" s="17" t="s">
        <v>191</v>
      </c>
      <c r="I72" s="17" t="s">
        <v>191</v>
      </c>
      <c r="J72" s="17" t="s">
        <v>191</v>
      </c>
      <c r="K72" s="17" t="s">
        <v>191</v>
      </c>
      <c r="L72" s="17" t="s">
        <v>191</v>
      </c>
      <c r="M72" s="17" t="s">
        <v>191</v>
      </c>
      <c r="N72" s="17" t="s">
        <v>191</v>
      </c>
      <c r="O72" s="17"/>
      <c r="P72" s="16" t="s">
        <v>4</v>
      </c>
      <c r="Q72" t="str">
        <f>IFERROR(VLOOKUP(H72,'Приложение-4'!$A:$B,2,0),"")</f>
        <v>5 баллов</v>
      </c>
      <c r="R72" t="str">
        <f>IFERROR(VLOOKUP(I72,'Приложение-4'!$A:$B,2,0),"")</f>
        <v>5 баллов</v>
      </c>
      <c r="S72" t="str">
        <f>IFERROR(VLOOKUP(J72,'Приложение-4'!$A:$B,2,0),"")</f>
        <v>5 баллов</v>
      </c>
      <c r="T72" t="str">
        <f>IFERROR(VLOOKUP(K72,'Приложение-4'!$A:$B,2,0),"")</f>
        <v>5 баллов</v>
      </c>
      <c r="U72" t="str">
        <f>IFERROR(VLOOKUP(L72,'Приложение-4'!$A:$B,2,0),"")</f>
        <v>5 баллов</v>
      </c>
      <c r="V72" t="str">
        <f>IFERROR(VLOOKUP(M72,'Приложение-4'!$A:$B,2,0),"")</f>
        <v>5 баллов</v>
      </c>
      <c r="W72" t="str">
        <f>IFERROR(VLOOKUP(N72,'Приложение-4'!$A:$B,2,0),"")</f>
        <v>5 баллов</v>
      </c>
    </row>
    <row r="73" spans="1:23" x14ac:dyDescent="0.25">
      <c r="A73" s="17" t="s">
        <v>388</v>
      </c>
      <c r="B73" s="19" t="s">
        <v>389</v>
      </c>
      <c r="C73" s="17" t="s">
        <v>60</v>
      </c>
      <c r="D73" s="17" t="s">
        <v>390</v>
      </c>
      <c r="E73" s="17" t="s">
        <v>391</v>
      </c>
      <c r="F73" s="17" t="s">
        <v>57</v>
      </c>
      <c r="G73" s="17" t="s">
        <v>392</v>
      </c>
      <c r="H73" s="17" t="s">
        <v>191</v>
      </c>
      <c r="I73" s="17" t="s">
        <v>191</v>
      </c>
      <c r="J73" s="17" t="s">
        <v>191</v>
      </c>
      <c r="K73" s="17" t="s">
        <v>191</v>
      </c>
      <c r="L73" s="17" t="s">
        <v>191</v>
      </c>
      <c r="M73" s="17" t="s">
        <v>191</v>
      </c>
      <c r="N73" s="17" t="s">
        <v>191</v>
      </c>
      <c r="O73" s="17"/>
      <c r="P73" s="16" t="s">
        <v>22</v>
      </c>
      <c r="Q73" t="str">
        <f>IFERROR(VLOOKUP(H73,'Приложение-4'!$A:$B,2,0),"")</f>
        <v>5 баллов</v>
      </c>
      <c r="R73" t="str">
        <f>IFERROR(VLOOKUP(I73,'Приложение-4'!$A:$B,2,0),"")</f>
        <v>5 баллов</v>
      </c>
      <c r="S73" t="str">
        <f>IFERROR(VLOOKUP(J73,'Приложение-4'!$A:$B,2,0),"")</f>
        <v>5 баллов</v>
      </c>
      <c r="T73" t="str">
        <f>IFERROR(VLOOKUP(K73,'Приложение-4'!$A:$B,2,0),"")</f>
        <v>5 баллов</v>
      </c>
      <c r="U73" t="str">
        <f>IFERROR(VLOOKUP(L73,'Приложение-4'!$A:$B,2,0),"")</f>
        <v>5 баллов</v>
      </c>
      <c r="V73" t="str">
        <f>IFERROR(VLOOKUP(M73,'Приложение-4'!$A:$B,2,0),"")</f>
        <v>5 баллов</v>
      </c>
      <c r="W73" t="str">
        <f>IFERROR(VLOOKUP(N73,'Приложение-4'!$A:$B,2,0),"")</f>
        <v>5 баллов</v>
      </c>
    </row>
    <row r="74" spans="1:23" x14ac:dyDescent="0.25">
      <c r="A74" s="17" t="s">
        <v>393</v>
      </c>
      <c r="B74" s="19" t="s">
        <v>394</v>
      </c>
      <c r="C74" s="17" t="s">
        <v>60</v>
      </c>
      <c r="D74" s="17" t="s">
        <v>395</v>
      </c>
      <c r="E74" s="17" t="s">
        <v>396</v>
      </c>
      <c r="F74" s="17" t="s">
        <v>57</v>
      </c>
      <c r="G74" s="17" t="s">
        <v>392</v>
      </c>
      <c r="H74" s="17" t="s">
        <v>55</v>
      </c>
      <c r="I74" s="17" t="s">
        <v>64</v>
      </c>
      <c r="J74" s="17" t="s">
        <v>70</v>
      </c>
      <c r="K74" s="17" t="s">
        <v>55</v>
      </c>
      <c r="L74" s="17" t="s">
        <v>55</v>
      </c>
      <c r="M74" s="17" t="s">
        <v>55</v>
      </c>
      <c r="N74" s="17" t="s">
        <v>64</v>
      </c>
      <c r="O74" s="17"/>
      <c r="P74" s="16" t="s">
        <v>22</v>
      </c>
      <c r="Q74" t="str">
        <f>IFERROR(VLOOKUP(H74,'Приложение-4'!$A:$B,2,0),"")</f>
        <v xml:space="preserve">1 балл </v>
      </c>
      <c r="R74" t="str">
        <f>IFERROR(VLOOKUP(I74,'Приложение-4'!$A:$B,2,0),"")</f>
        <v xml:space="preserve">2  балла </v>
      </c>
      <c r="S74" t="str">
        <f>IFERROR(VLOOKUP(J74,'Приложение-4'!$A:$B,2,0),"")</f>
        <v xml:space="preserve">3 балла </v>
      </c>
      <c r="T74" t="str">
        <f>IFERROR(VLOOKUP(K74,'Приложение-4'!$A:$B,2,0),"")</f>
        <v xml:space="preserve">1 балл </v>
      </c>
      <c r="U74" t="str">
        <f>IFERROR(VLOOKUP(L74,'Приложение-4'!$A:$B,2,0),"")</f>
        <v xml:space="preserve">1 балл </v>
      </c>
      <c r="V74" t="str">
        <f>IFERROR(VLOOKUP(M74,'Приложение-4'!$A:$B,2,0),"")</f>
        <v xml:space="preserve">1 балл </v>
      </c>
      <c r="W74" t="str">
        <f>IFERROR(VLOOKUP(N74,'Приложение-4'!$A:$B,2,0),"")</f>
        <v xml:space="preserve">2  балла </v>
      </c>
    </row>
    <row r="75" spans="1:23" x14ac:dyDescent="0.25">
      <c r="A75" s="17" t="s">
        <v>397</v>
      </c>
      <c r="B75" s="19" t="s">
        <v>398</v>
      </c>
      <c r="C75" s="17" t="s">
        <v>60</v>
      </c>
      <c r="D75" s="17" t="s">
        <v>399</v>
      </c>
      <c r="E75" s="17" t="s">
        <v>400</v>
      </c>
      <c r="F75" s="17" t="s">
        <v>57</v>
      </c>
      <c r="G75" s="17" t="s">
        <v>392</v>
      </c>
      <c r="H75" s="17" t="s">
        <v>55</v>
      </c>
      <c r="I75" s="17" t="s">
        <v>64</v>
      </c>
      <c r="J75" s="17" t="s">
        <v>55</v>
      </c>
      <c r="K75" s="17" t="s">
        <v>55</v>
      </c>
      <c r="L75" s="17" t="s">
        <v>55</v>
      </c>
      <c r="M75" s="17" t="s">
        <v>55</v>
      </c>
      <c r="N75" s="17" t="s">
        <v>55</v>
      </c>
      <c r="O75" s="17" t="s">
        <v>401</v>
      </c>
      <c r="P75" s="16" t="s">
        <v>22</v>
      </c>
      <c r="Q75" t="str">
        <f>IFERROR(VLOOKUP(H75,'Приложение-4'!$A:$B,2,0),"")</f>
        <v xml:space="preserve">1 балл </v>
      </c>
      <c r="R75" t="str">
        <f>IFERROR(VLOOKUP(I75,'Приложение-4'!$A:$B,2,0),"")</f>
        <v xml:space="preserve">2  балла </v>
      </c>
      <c r="S75" t="str">
        <f>IFERROR(VLOOKUP(J75,'Приложение-4'!$A:$B,2,0),"")</f>
        <v xml:space="preserve">1 балл </v>
      </c>
      <c r="T75" t="str">
        <f>IFERROR(VLOOKUP(K75,'Приложение-4'!$A:$B,2,0),"")</f>
        <v xml:space="preserve">1 балл </v>
      </c>
      <c r="U75" t="str">
        <f>IFERROR(VLOOKUP(L75,'Приложение-4'!$A:$B,2,0),"")</f>
        <v xml:space="preserve">1 балл </v>
      </c>
      <c r="V75" t="str">
        <f>IFERROR(VLOOKUP(M75,'Приложение-4'!$A:$B,2,0),"")</f>
        <v xml:space="preserve">1 балл </v>
      </c>
      <c r="W75" t="str">
        <f>IFERROR(VLOOKUP(N75,'Приложение-4'!$A:$B,2,0),"")</f>
        <v xml:space="preserve">1 балл </v>
      </c>
    </row>
    <row r="76" spans="1:23" x14ac:dyDescent="0.25">
      <c r="A76" s="17" t="s">
        <v>402</v>
      </c>
      <c r="B76" s="19" t="s">
        <v>403</v>
      </c>
      <c r="C76" s="17" t="s">
        <v>60</v>
      </c>
      <c r="D76" s="17" t="s">
        <v>404</v>
      </c>
      <c r="E76" s="17" t="s">
        <v>405</v>
      </c>
      <c r="F76" s="17" t="s">
        <v>57</v>
      </c>
      <c r="G76" s="17" t="s">
        <v>406</v>
      </c>
      <c r="H76" s="17" t="s">
        <v>71</v>
      </c>
      <c r="I76" s="17" t="s">
        <v>191</v>
      </c>
      <c r="J76" s="17" t="s">
        <v>71</v>
      </c>
      <c r="K76" s="17" t="s">
        <v>71</v>
      </c>
      <c r="L76" s="17" t="s">
        <v>71</v>
      </c>
      <c r="M76" s="17" t="s">
        <v>71</v>
      </c>
      <c r="N76" s="17" t="s">
        <v>71</v>
      </c>
      <c r="O76" s="17"/>
      <c r="P76" s="16" t="s">
        <v>22</v>
      </c>
      <c r="Q76" t="str">
        <f>IFERROR(VLOOKUP(H76,'Приложение-4'!$A:$B,2,0),"")</f>
        <v xml:space="preserve">4 балла </v>
      </c>
      <c r="R76" t="str">
        <f>IFERROR(VLOOKUP(I76,'Приложение-4'!$A:$B,2,0),"")</f>
        <v>5 баллов</v>
      </c>
      <c r="S76" t="str">
        <f>IFERROR(VLOOKUP(J76,'Приложение-4'!$A:$B,2,0),"")</f>
        <v xml:space="preserve">4 балла </v>
      </c>
      <c r="T76" t="str">
        <f>IFERROR(VLOOKUP(K76,'Приложение-4'!$A:$B,2,0),"")</f>
        <v xml:space="preserve">4 балла </v>
      </c>
      <c r="U76" t="str">
        <f>IFERROR(VLOOKUP(L76,'Приложение-4'!$A:$B,2,0),"")</f>
        <v xml:space="preserve">4 балла </v>
      </c>
      <c r="V76" t="str">
        <f>IFERROR(VLOOKUP(M76,'Приложение-4'!$A:$B,2,0),"")</f>
        <v xml:space="preserve">4 балла </v>
      </c>
      <c r="W76" t="str">
        <f>IFERROR(VLOOKUP(N76,'Приложение-4'!$A:$B,2,0),"")</f>
        <v xml:space="preserve">4 балла </v>
      </c>
    </row>
    <row r="77" spans="1:23" x14ac:dyDescent="0.25">
      <c r="A77" s="17" t="s">
        <v>407</v>
      </c>
      <c r="B77" s="19" t="s">
        <v>408</v>
      </c>
      <c r="C77" s="17" t="s">
        <v>60</v>
      </c>
      <c r="D77" s="17" t="s">
        <v>409</v>
      </c>
      <c r="E77" s="17" t="s">
        <v>410</v>
      </c>
      <c r="F77" s="17" t="s">
        <v>57</v>
      </c>
      <c r="G77" s="17" t="s">
        <v>392</v>
      </c>
      <c r="H77" s="17" t="s">
        <v>70</v>
      </c>
      <c r="I77" s="17" t="s">
        <v>70</v>
      </c>
      <c r="J77" s="17" t="s">
        <v>64</v>
      </c>
      <c r="K77" s="17" t="s">
        <v>64</v>
      </c>
      <c r="L77" s="17" t="s">
        <v>64</v>
      </c>
      <c r="M77" s="17" t="s">
        <v>70</v>
      </c>
      <c r="N77" s="17" t="s">
        <v>64</v>
      </c>
      <c r="O77" s="17" t="s">
        <v>411</v>
      </c>
      <c r="P77" s="16" t="s">
        <v>22</v>
      </c>
      <c r="Q77" t="str">
        <f>IFERROR(VLOOKUP(H77,'Приложение-4'!$A:$B,2,0),"")</f>
        <v xml:space="preserve">3 балла </v>
      </c>
      <c r="R77" t="str">
        <f>IFERROR(VLOOKUP(I77,'Приложение-4'!$A:$B,2,0),"")</f>
        <v xml:space="preserve">3 балла </v>
      </c>
      <c r="S77" t="str">
        <f>IFERROR(VLOOKUP(J77,'Приложение-4'!$A:$B,2,0),"")</f>
        <v xml:space="preserve">2  балла </v>
      </c>
      <c r="T77" t="str">
        <f>IFERROR(VLOOKUP(K77,'Приложение-4'!$A:$B,2,0),"")</f>
        <v xml:space="preserve">2  балла </v>
      </c>
      <c r="U77" t="str">
        <f>IFERROR(VLOOKUP(L77,'Приложение-4'!$A:$B,2,0),"")</f>
        <v xml:space="preserve">2  балла </v>
      </c>
      <c r="V77" t="str">
        <f>IFERROR(VLOOKUP(M77,'Приложение-4'!$A:$B,2,0),"")</f>
        <v xml:space="preserve">3 балла </v>
      </c>
      <c r="W77" t="str">
        <f>IFERROR(VLOOKUP(N77,'Приложение-4'!$A:$B,2,0),"")</f>
        <v xml:space="preserve">2  балла </v>
      </c>
    </row>
    <row r="78" spans="1:23" x14ac:dyDescent="0.25">
      <c r="A78" s="17" t="s">
        <v>412</v>
      </c>
      <c r="B78" s="19" t="s">
        <v>413</v>
      </c>
      <c r="C78" s="17" t="s">
        <v>60</v>
      </c>
      <c r="D78" s="17" t="s">
        <v>414</v>
      </c>
      <c r="E78" s="17" t="s">
        <v>415</v>
      </c>
      <c r="F78" s="17" t="s">
        <v>57</v>
      </c>
      <c r="G78" s="17" t="s">
        <v>416</v>
      </c>
      <c r="H78" s="17" t="s">
        <v>64</v>
      </c>
      <c r="I78" s="17" t="s">
        <v>70</v>
      </c>
      <c r="J78" s="17" t="s">
        <v>64</v>
      </c>
      <c r="K78" s="17" t="s">
        <v>64</v>
      </c>
      <c r="L78" s="17" t="s">
        <v>64</v>
      </c>
      <c r="M78" s="17" t="s">
        <v>70</v>
      </c>
      <c r="N78" s="17" t="s">
        <v>64</v>
      </c>
      <c r="O78" s="17" t="s">
        <v>417</v>
      </c>
      <c r="P78" s="16" t="s">
        <v>22</v>
      </c>
      <c r="Q78" t="str">
        <f>IFERROR(VLOOKUP(H78,'Приложение-4'!$A:$B,2,0),"")</f>
        <v xml:space="preserve">2  балла </v>
      </c>
      <c r="R78" t="str">
        <f>IFERROR(VLOOKUP(I78,'Приложение-4'!$A:$B,2,0),"")</f>
        <v xml:space="preserve">3 балла </v>
      </c>
      <c r="S78" t="str">
        <f>IFERROR(VLOOKUP(J78,'Приложение-4'!$A:$B,2,0),"")</f>
        <v xml:space="preserve">2  балла </v>
      </c>
      <c r="T78" t="str">
        <f>IFERROR(VLOOKUP(K78,'Приложение-4'!$A:$B,2,0),"")</f>
        <v xml:space="preserve">2  балла </v>
      </c>
      <c r="U78" t="str">
        <f>IFERROR(VLOOKUP(L78,'Приложение-4'!$A:$B,2,0),"")</f>
        <v xml:space="preserve">2  балла </v>
      </c>
      <c r="V78" t="str">
        <f>IFERROR(VLOOKUP(M78,'Приложение-4'!$A:$B,2,0),"")</f>
        <v xml:space="preserve">3 балла </v>
      </c>
      <c r="W78" t="str">
        <f>IFERROR(VLOOKUP(N78,'Приложение-4'!$A:$B,2,0),"")</f>
        <v xml:space="preserve">2  балла </v>
      </c>
    </row>
    <row r="79" spans="1:23" x14ac:dyDescent="0.25">
      <c r="A79" s="17" t="s">
        <v>418</v>
      </c>
      <c r="B79" s="19" t="s">
        <v>419</v>
      </c>
      <c r="C79" s="17" t="s">
        <v>60</v>
      </c>
      <c r="D79" s="17" t="s">
        <v>420</v>
      </c>
      <c r="E79" s="17" t="s">
        <v>421</v>
      </c>
      <c r="F79" s="17" t="s">
        <v>57</v>
      </c>
      <c r="G79" s="17" t="s">
        <v>422</v>
      </c>
      <c r="H79" s="17" t="s">
        <v>191</v>
      </c>
      <c r="I79" s="17" t="s">
        <v>191</v>
      </c>
      <c r="J79" s="17" t="s">
        <v>71</v>
      </c>
      <c r="K79" s="17" t="s">
        <v>71</v>
      </c>
      <c r="L79" s="17" t="s">
        <v>191</v>
      </c>
      <c r="M79" s="17" t="s">
        <v>191</v>
      </c>
      <c r="N79" s="17" t="s">
        <v>71</v>
      </c>
      <c r="O79" s="17"/>
      <c r="P79" s="16" t="s">
        <v>22</v>
      </c>
      <c r="Q79" t="str">
        <f>IFERROR(VLOOKUP(H79,'Приложение-4'!$A:$B,2,0),"")</f>
        <v>5 баллов</v>
      </c>
      <c r="R79" t="str">
        <f>IFERROR(VLOOKUP(I79,'Приложение-4'!$A:$B,2,0),"")</f>
        <v>5 баллов</v>
      </c>
      <c r="S79" t="str">
        <f>IFERROR(VLOOKUP(J79,'Приложение-4'!$A:$B,2,0),"")</f>
        <v xml:space="preserve">4 балла </v>
      </c>
      <c r="T79" t="str">
        <f>IFERROR(VLOOKUP(K79,'Приложение-4'!$A:$B,2,0),"")</f>
        <v xml:space="preserve">4 балла </v>
      </c>
      <c r="U79" t="str">
        <f>IFERROR(VLOOKUP(L79,'Приложение-4'!$A:$B,2,0),"")</f>
        <v>5 баллов</v>
      </c>
      <c r="V79" t="str">
        <f>IFERROR(VLOOKUP(M79,'Приложение-4'!$A:$B,2,0),"")</f>
        <v>5 баллов</v>
      </c>
      <c r="W79" t="str">
        <f>IFERROR(VLOOKUP(N79,'Приложение-4'!$A:$B,2,0),"")</f>
        <v xml:space="preserve">4 балла </v>
      </c>
    </row>
    <row r="80" spans="1:23" x14ac:dyDescent="0.25">
      <c r="A80" s="17" t="s">
        <v>423</v>
      </c>
      <c r="B80" s="19" t="s">
        <v>424</v>
      </c>
      <c r="C80" s="17" t="s">
        <v>60</v>
      </c>
      <c r="D80" s="17" t="s">
        <v>425</v>
      </c>
      <c r="E80" s="17" t="s">
        <v>426</v>
      </c>
      <c r="F80" s="17" t="s">
        <v>57</v>
      </c>
      <c r="G80" s="17" t="s">
        <v>427</v>
      </c>
      <c r="H80" s="17" t="s">
        <v>71</v>
      </c>
      <c r="I80" s="17" t="s">
        <v>64</v>
      </c>
      <c r="J80" s="17" t="s">
        <v>71</v>
      </c>
      <c r="K80" s="17" t="s">
        <v>71</v>
      </c>
      <c r="L80" s="17" t="s">
        <v>64</v>
      </c>
      <c r="M80" s="17" t="s">
        <v>71</v>
      </c>
      <c r="N80" s="17" t="s">
        <v>70</v>
      </c>
      <c r="O80" s="17"/>
      <c r="P80" s="16" t="s">
        <v>22</v>
      </c>
      <c r="Q80" t="str">
        <f>IFERROR(VLOOKUP(H80,'Приложение-4'!$A:$B,2,0),"")</f>
        <v xml:space="preserve">4 балла </v>
      </c>
      <c r="R80" t="str">
        <f>IFERROR(VLOOKUP(I80,'Приложение-4'!$A:$B,2,0),"")</f>
        <v xml:space="preserve">2  балла </v>
      </c>
      <c r="S80" t="str">
        <f>IFERROR(VLOOKUP(J80,'Приложение-4'!$A:$B,2,0),"")</f>
        <v xml:space="preserve">4 балла </v>
      </c>
      <c r="T80" t="str">
        <f>IFERROR(VLOOKUP(K80,'Приложение-4'!$A:$B,2,0),"")</f>
        <v xml:space="preserve">4 балла </v>
      </c>
      <c r="U80" t="str">
        <f>IFERROR(VLOOKUP(L80,'Приложение-4'!$A:$B,2,0),"")</f>
        <v xml:space="preserve">2  балла </v>
      </c>
      <c r="V80" t="str">
        <f>IFERROR(VLOOKUP(M80,'Приложение-4'!$A:$B,2,0),"")</f>
        <v xml:space="preserve">4 балла </v>
      </c>
      <c r="W80" t="str">
        <f>IFERROR(VLOOKUP(N80,'Приложение-4'!$A:$B,2,0),"")</f>
        <v xml:space="preserve">3 балла </v>
      </c>
    </row>
    <row r="81" spans="1:23" x14ac:dyDescent="0.25">
      <c r="A81" s="17" t="s">
        <v>428</v>
      </c>
      <c r="B81" s="19" t="s">
        <v>429</v>
      </c>
      <c r="C81" s="17" t="s">
        <v>60</v>
      </c>
      <c r="D81" s="17" t="s">
        <v>430</v>
      </c>
      <c r="E81" s="17" t="s">
        <v>431</v>
      </c>
      <c r="F81" s="17" t="s">
        <v>57</v>
      </c>
      <c r="G81" s="17" t="s">
        <v>427</v>
      </c>
      <c r="H81" s="17" t="s">
        <v>55</v>
      </c>
      <c r="I81" s="17" t="s">
        <v>55</v>
      </c>
      <c r="J81" s="17" t="s">
        <v>55</v>
      </c>
      <c r="K81" s="17" t="s">
        <v>55</v>
      </c>
      <c r="L81" s="17" t="s">
        <v>55</v>
      </c>
      <c r="M81" s="17" t="s">
        <v>55</v>
      </c>
      <c r="N81" s="17" t="s">
        <v>55</v>
      </c>
      <c r="O81" s="17"/>
      <c r="P81" s="16" t="s">
        <v>22</v>
      </c>
      <c r="Q81" t="str">
        <f>IFERROR(VLOOKUP(H81,'Приложение-4'!$A:$B,2,0),"")</f>
        <v xml:space="preserve">1 балл </v>
      </c>
      <c r="R81" t="str">
        <f>IFERROR(VLOOKUP(I81,'Приложение-4'!$A:$B,2,0),"")</f>
        <v xml:space="preserve">1 балл </v>
      </c>
      <c r="S81" t="str">
        <f>IFERROR(VLOOKUP(J81,'Приложение-4'!$A:$B,2,0),"")</f>
        <v xml:space="preserve">1 балл </v>
      </c>
      <c r="T81" t="str">
        <f>IFERROR(VLOOKUP(K81,'Приложение-4'!$A:$B,2,0),"")</f>
        <v xml:space="preserve">1 балл </v>
      </c>
      <c r="U81" t="str">
        <f>IFERROR(VLOOKUP(L81,'Приложение-4'!$A:$B,2,0),"")</f>
        <v xml:space="preserve">1 балл </v>
      </c>
      <c r="V81" t="str">
        <f>IFERROR(VLOOKUP(M81,'Приложение-4'!$A:$B,2,0),"")</f>
        <v xml:space="preserve">1 балл </v>
      </c>
      <c r="W81" t="str">
        <f>IFERROR(VLOOKUP(N81,'Приложение-4'!$A:$B,2,0),"")</f>
        <v xml:space="preserve">1 балл </v>
      </c>
    </row>
    <row r="82" spans="1:23" x14ac:dyDescent="0.25">
      <c r="A82" s="17" t="s">
        <v>432</v>
      </c>
      <c r="B82" s="19" t="s">
        <v>433</v>
      </c>
      <c r="C82" s="17" t="s">
        <v>60</v>
      </c>
      <c r="D82" s="17" t="s">
        <v>434</v>
      </c>
      <c r="E82" s="17" t="s">
        <v>435</v>
      </c>
      <c r="F82" s="17" t="s">
        <v>57</v>
      </c>
      <c r="G82" s="17" t="s">
        <v>436</v>
      </c>
      <c r="H82" s="17" t="s">
        <v>71</v>
      </c>
      <c r="I82" s="17" t="s">
        <v>55</v>
      </c>
      <c r="J82" s="17" t="s">
        <v>64</v>
      </c>
      <c r="K82" s="17" t="s">
        <v>70</v>
      </c>
      <c r="L82" s="17" t="s">
        <v>64</v>
      </c>
      <c r="M82" s="17" t="s">
        <v>71</v>
      </c>
      <c r="N82" s="17" t="s">
        <v>64</v>
      </c>
      <c r="O82" s="17"/>
      <c r="P82" s="16" t="s">
        <v>22</v>
      </c>
      <c r="Q82" t="str">
        <f>IFERROR(VLOOKUP(H82,'Приложение-4'!$A:$B,2,0),"")</f>
        <v xml:space="preserve">4 балла </v>
      </c>
      <c r="R82" t="str">
        <f>IFERROR(VLOOKUP(I82,'Приложение-4'!$A:$B,2,0),"")</f>
        <v xml:space="preserve">1 балл </v>
      </c>
      <c r="S82" t="str">
        <f>IFERROR(VLOOKUP(J82,'Приложение-4'!$A:$B,2,0),"")</f>
        <v xml:space="preserve">2  балла </v>
      </c>
      <c r="T82" t="str">
        <f>IFERROR(VLOOKUP(K82,'Приложение-4'!$A:$B,2,0),"")</f>
        <v xml:space="preserve">3 балла </v>
      </c>
      <c r="U82" t="str">
        <f>IFERROR(VLOOKUP(L82,'Приложение-4'!$A:$B,2,0),"")</f>
        <v xml:space="preserve">2  балла </v>
      </c>
      <c r="V82" t="str">
        <f>IFERROR(VLOOKUP(M82,'Приложение-4'!$A:$B,2,0),"")</f>
        <v xml:space="preserve">4 балла </v>
      </c>
      <c r="W82" t="str">
        <f>IFERROR(VLOOKUP(N82,'Приложение-4'!$A:$B,2,0),"")</f>
        <v xml:space="preserve">2  балла </v>
      </c>
    </row>
    <row r="83" spans="1:23" x14ac:dyDescent="0.25">
      <c r="A83" s="17" t="s">
        <v>437</v>
      </c>
      <c r="B83" s="19" t="s">
        <v>438</v>
      </c>
      <c r="C83" s="17" t="s">
        <v>60</v>
      </c>
      <c r="D83" s="17" t="s">
        <v>439</v>
      </c>
      <c r="E83" s="17" t="s">
        <v>440</v>
      </c>
      <c r="F83" s="17" t="s">
        <v>57</v>
      </c>
      <c r="G83" s="17" t="s">
        <v>436</v>
      </c>
      <c r="H83" s="17" t="s">
        <v>55</v>
      </c>
      <c r="I83" s="17" t="s">
        <v>70</v>
      </c>
      <c r="J83" s="17" t="s">
        <v>71</v>
      </c>
      <c r="K83" s="17" t="s">
        <v>71</v>
      </c>
      <c r="L83" s="17" t="s">
        <v>70</v>
      </c>
      <c r="M83" s="17" t="s">
        <v>64</v>
      </c>
      <c r="N83" s="17" t="s">
        <v>55</v>
      </c>
      <c r="O83" s="17"/>
      <c r="P83" s="16" t="s">
        <v>22</v>
      </c>
      <c r="Q83" t="str">
        <f>IFERROR(VLOOKUP(H83,'Приложение-4'!$A:$B,2,0),"")</f>
        <v xml:space="preserve">1 балл </v>
      </c>
      <c r="R83" t="str">
        <f>IFERROR(VLOOKUP(I83,'Приложение-4'!$A:$B,2,0),"")</f>
        <v xml:space="preserve">3 балла </v>
      </c>
      <c r="S83" t="str">
        <f>IFERROR(VLOOKUP(J83,'Приложение-4'!$A:$B,2,0),"")</f>
        <v xml:space="preserve">4 балла </v>
      </c>
      <c r="T83" t="str">
        <f>IFERROR(VLOOKUP(K83,'Приложение-4'!$A:$B,2,0),"")</f>
        <v xml:space="preserve">4 балла </v>
      </c>
      <c r="U83" t="str">
        <f>IFERROR(VLOOKUP(L83,'Приложение-4'!$A:$B,2,0),"")</f>
        <v xml:space="preserve">3 балла </v>
      </c>
      <c r="V83" t="str">
        <f>IFERROR(VLOOKUP(M83,'Приложение-4'!$A:$B,2,0),"")</f>
        <v xml:space="preserve">2  балла </v>
      </c>
      <c r="W83" t="str">
        <f>IFERROR(VLOOKUP(N83,'Приложение-4'!$A:$B,2,0),"")</f>
        <v xml:space="preserve">1 балл </v>
      </c>
    </row>
    <row r="84" spans="1:23" x14ac:dyDescent="0.25">
      <c r="A84" s="17" t="s">
        <v>441</v>
      </c>
      <c r="B84" s="19" t="s">
        <v>442</v>
      </c>
      <c r="C84" s="17" t="s">
        <v>60</v>
      </c>
      <c r="D84" s="17" t="s">
        <v>443</v>
      </c>
      <c r="E84" s="17" t="s">
        <v>444</v>
      </c>
      <c r="F84" s="17" t="s">
        <v>57</v>
      </c>
      <c r="G84" s="17" t="s">
        <v>427</v>
      </c>
      <c r="H84" s="17" t="s">
        <v>55</v>
      </c>
      <c r="I84" s="17" t="s">
        <v>55</v>
      </c>
      <c r="J84" s="17" t="s">
        <v>64</v>
      </c>
      <c r="K84" s="17" t="s">
        <v>55</v>
      </c>
      <c r="L84" s="17" t="s">
        <v>55</v>
      </c>
      <c r="M84" s="17" t="s">
        <v>55</v>
      </c>
      <c r="N84" s="17" t="s">
        <v>55</v>
      </c>
      <c r="O84" s="17"/>
      <c r="P84" s="16" t="s">
        <v>22</v>
      </c>
      <c r="Q84" t="str">
        <f>IFERROR(VLOOKUP(H84,'Приложение-4'!$A:$B,2,0),"")</f>
        <v xml:space="preserve">1 балл </v>
      </c>
      <c r="R84" t="str">
        <f>IFERROR(VLOOKUP(I84,'Приложение-4'!$A:$B,2,0),"")</f>
        <v xml:space="preserve">1 балл </v>
      </c>
      <c r="S84" t="str">
        <f>IFERROR(VLOOKUP(J84,'Приложение-4'!$A:$B,2,0),"")</f>
        <v xml:space="preserve">2  балла </v>
      </c>
      <c r="T84" t="str">
        <f>IFERROR(VLOOKUP(K84,'Приложение-4'!$A:$B,2,0),"")</f>
        <v xml:space="preserve">1 балл </v>
      </c>
      <c r="U84" t="str">
        <f>IFERROR(VLOOKUP(L84,'Приложение-4'!$A:$B,2,0),"")</f>
        <v xml:space="preserve">1 балл </v>
      </c>
      <c r="V84" t="str">
        <f>IFERROR(VLOOKUP(M84,'Приложение-4'!$A:$B,2,0),"")</f>
        <v xml:space="preserve">1 балл </v>
      </c>
      <c r="W84" t="str">
        <f>IFERROR(VLOOKUP(N84,'Приложение-4'!$A:$B,2,0),"")</f>
        <v xml:space="preserve">1 балл </v>
      </c>
    </row>
    <row r="85" spans="1:23" x14ac:dyDescent="0.25">
      <c r="A85" s="17" t="s">
        <v>445</v>
      </c>
      <c r="B85" s="19" t="s">
        <v>61</v>
      </c>
      <c r="C85" s="17" t="s">
        <v>60</v>
      </c>
      <c r="D85" s="17" t="s">
        <v>446</v>
      </c>
      <c r="E85" s="17" t="s">
        <v>447</v>
      </c>
      <c r="F85" s="17" t="s">
        <v>57</v>
      </c>
      <c r="G85" s="17" t="s">
        <v>448</v>
      </c>
      <c r="H85" s="17" t="s">
        <v>191</v>
      </c>
      <c r="I85" s="17" t="s">
        <v>191</v>
      </c>
      <c r="J85" s="17" t="s">
        <v>191</v>
      </c>
      <c r="K85" s="17" t="s">
        <v>191</v>
      </c>
      <c r="L85" s="17" t="s">
        <v>191</v>
      </c>
      <c r="M85" s="17" t="s">
        <v>191</v>
      </c>
      <c r="N85" s="17" t="s">
        <v>191</v>
      </c>
      <c r="O85" s="17"/>
      <c r="P85" s="16" t="s">
        <v>22</v>
      </c>
      <c r="Q85" t="str">
        <f>IFERROR(VLOOKUP(H85,'Приложение-4'!$A:$B,2,0),"")</f>
        <v>5 баллов</v>
      </c>
      <c r="R85" t="str">
        <f>IFERROR(VLOOKUP(I85,'Приложение-4'!$A:$B,2,0),"")</f>
        <v>5 баллов</v>
      </c>
      <c r="S85" t="str">
        <f>IFERROR(VLOOKUP(J85,'Приложение-4'!$A:$B,2,0),"")</f>
        <v>5 баллов</v>
      </c>
      <c r="T85" t="str">
        <f>IFERROR(VLOOKUP(K85,'Приложение-4'!$A:$B,2,0),"")</f>
        <v>5 баллов</v>
      </c>
      <c r="U85" t="str">
        <f>IFERROR(VLOOKUP(L85,'Приложение-4'!$A:$B,2,0),"")</f>
        <v>5 баллов</v>
      </c>
      <c r="V85" t="str">
        <f>IFERROR(VLOOKUP(M85,'Приложение-4'!$A:$B,2,0),"")</f>
        <v>5 баллов</v>
      </c>
      <c r="W85" t="str">
        <f>IFERROR(VLOOKUP(N85,'Приложение-4'!$A:$B,2,0),"")</f>
        <v>5 баллов</v>
      </c>
    </row>
    <row r="86" spans="1:23" x14ac:dyDescent="0.25">
      <c r="A86" s="17" t="s">
        <v>449</v>
      </c>
      <c r="B86" s="19" t="s">
        <v>450</v>
      </c>
      <c r="C86" s="17" t="s">
        <v>60</v>
      </c>
      <c r="D86" s="17" t="s">
        <v>451</v>
      </c>
      <c r="E86" s="17" t="s">
        <v>452</v>
      </c>
      <c r="F86" s="17" t="s">
        <v>57</v>
      </c>
      <c r="G86" s="17" t="s">
        <v>448</v>
      </c>
      <c r="H86" s="17" t="s">
        <v>191</v>
      </c>
      <c r="I86" s="17" t="s">
        <v>191</v>
      </c>
      <c r="J86" s="17" t="s">
        <v>191</v>
      </c>
      <c r="K86" s="17" t="s">
        <v>191</v>
      </c>
      <c r="L86" s="17" t="s">
        <v>191</v>
      </c>
      <c r="M86" s="17" t="s">
        <v>191</v>
      </c>
      <c r="N86" s="17" t="s">
        <v>191</v>
      </c>
      <c r="O86" s="17" t="s">
        <v>453</v>
      </c>
      <c r="P86" s="16" t="s">
        <v>22</v>
      </c>
      <c r="Q86" t="str">
        <f>IFERROR(VLOOKUP(H86,'Приложение-4'!$A:$B,2,0),"")</f>
        <v>5 баллов</v>
      </c>
      <c r="R86" t="str">
        <f>IFERROR(VLOOKUP(I86,'Приложение-4'!$A:$B,2,0),"")</f>
        <v>5 баллов</v>
      </c>
      <c r="S86" t="str">
        <f>IFERROR(VLOOKUP(J86,'Приложение-4'!$A:$B,2,0),"")</f>
        <v>5 баллов</v>
      </c>
      <c r="T86" t="str">
        <f>IFERROR(VLOOKUP(K86,'Приложение-4'!$A:$B,2,0),"")</f>
        <v>5 баллов</v>
      </c>
      <c r="U86" t="str">
        <f>IFERROR(VLOOKUP(L86,'Приложение-4'!$A:$B,2,0),"")</f>
        <v>5 баллов</v>
      </c>
      <c r="V86" t="str">
        <f>IFERROR(VLOOKUP(M86,'Приложение-4'!$A:$B,2,0),"")</f>
        <v>5 баллов</v>
      </c>
      <c r="W86" t="str">
        <f>IFERROR(VLOOKUP(N86,'Приложение-4'!$A:$B,2,0),"")</f>
        <v>5 баллов</v>
      </c>
    </row>
    <row r="87" spans="1:23" x14ac:dyDescent="0.25">
      <c r="A87" s="17" t="s">
        <v>454</v>
      </c>
      <c r="B87" s="19" t="s">
        <v>61</v>
      </c>
      <c r="C87" s="17" t="s">
        <v>60</v>
      </c>
      <c r="D87" s="17" t="s">
        <v>455</v>
      </c>
      <c r="E87" s="17" t="s">
        <v>456</v>
      </c>
      <c r="F87" s="17" t="s">
        <v>57</v>
      </c>
      <c r="G87" s="17" t="s">
        <v>448</v>
      </c>
      <c r="H87" s="17" t="s">
        <v>191</v>
      </c>
      <c r="I87" s="17" t="s">
        <v>191</v>
      </c>
      <c r="J87" s="17" t="s">
        <v>191</v>
      </c>
      <c r="K87" s="17" t="s">
        <v>191</v>
      </c>
      <c r="L87" s="17" t="s">
        <v>191</v>
      </c>
      <c r="M87" s="17" t="s">
        <v>191</v>
      </c>
      <c r="N87" s="17" t="s">
        <v>191</v>
      </c>
      <c r="O87" s="17"/>
      <c r="P87" s="16" t="s">
        <v>22</v>
      </c>
      <c r="Q87" t="str">
        <f>IFERROR(VLOOKUP(H87,'Приложение-4'!$A:$B,2,0),"")</f>
        <v>5 баллов</v>
      </c>
      <c r="R87" t="str">
        <f>IFERROR(VLOOKUP(I87,'Приложение-4'!$A:$B,2,0),"")</f>
        <v>5 баллов</v>
      </c>
      <c r="S87" t="str">
        <f>IFERROR(VLOOKUP(J87,'Приложение-4'!$A:$B,2,0),"")</f>
        <v>5 баллов</v>
      </c>
      <c r="T87" t="str">
        <f>IFERROR(VLOOKUP(K87,'Приложение-4'!$A:$B,2,0),"")</f>
        <v>5 баллов</v>
      </c>
      <c r="U87" t="str">
        <f>IFERROR(VLOOKUP(L87,'Приложение-4'!$A:$B,2,0),"")</f>
        <v>5 баллов</v>
      </c>
      <c r="V87" t="str">
        <f>IFERROR(VLOOKUP(M87,'Приложение-4'!$A:$B,2,0),"")</f>
        <v>5 баллов</v>
      </c>
      <c r="W87" t="str">
        <f>IFERROR(VLOOKUP(N87,'Приложение-4'!$A:$B,2,0),"")</f>
        <v>5 баллов</v>
      </c>
    </row>
    <row r="88" spans="1:23" x14ac:dyDescent="0.25">
      <c r="A88" s="17" t="s">
        <v>457</v>
      </c>
      <c r="B88" s="19" t="s">
        <v>458</v>
      </c>
      <c r="C88" s="17" t="s">
        <v>60</v>
      </c>
      <c r="D88" s="17" t="s">
        <v>459</v>
      </c>
      <c r="E88" s="17" t="s">
        <v>460</v>
      </c>
      <c r="F88" s="17" t="s">
        <v>57</v>
      </c>
      <c r="G88" s="17" t="s">
        <v>230</v>
      </c>
      <c r="H88" s="17" t="s">
        <v>191</v>
      </c>
      <c r="I88" s="17" t="s">
        <v>191</v>
      </c>
      <c r="J88" s="17" t="s">
        <v>191</v>
      </c>
      <c r="K88" s="17" t="s">
        <v>191</v>
      </c>
      <c r="L88" s="17" t="s">
        <v>191</v>
      </c>
      <c r="M88" s="17" t="s">
        <v>191</v>
      </c>
      <c r="N88" s="17" t="s">
        <v>191</v>
      </c>
      <c r="O88" s="17" t="s">
        <v>461</v>
      </c>
      <c r="P88" s="16" t="s">
        <v>22</v>
      </c>
      <c r="Q88" t="str">
        <f>IFERROR(VLOOKUP(H88,'Приложение-4'!$A:$B,2,0),"")</f>
        <v>5 баллов</v>
      </c>
      <c r="R88" t="str">
        <f>IFERROR(VLOOKUP(I88,'Приложение-4'!$A:$B,2,0),"")</f>
        <v>5 баллов</v>
      </c>
      <c r="S88" t="str">
        <f>IFERROR(VLOOKUP(J88,'Приложение-4'!$A:$B,2,0),"")</f>
        <v>5 баллов</v>
      </c>
      <c r="T88" t="str">
        <f>IFERROR(VLOOKUP(K88,'Приложение-4'!$A:$B,2,0),"")</f>
        <v>5 баллов</v>
      </c>
      <c r="U88" t="str">
        <f>IFERROR(VLOOKUP(L88,'Приложение-4'!$A:$B,2,0),"")</f>
        <v>5 баллов</v>
      </c>
      <c r="V88" t="str">
        <f>IFERROR(VLOOKUP(M88,'Приложение-4'!$A:$B,2,0),"")</f>
        <v>5 баллов</v>
      </c>
      <c r="W88" t="str">
        <f>IFERROR(VLOOKUP(N88,'Приложение-4'!$A:$B,2,0),"")</f>
        <v>5 баллов</v>
      </c>
    </row>
    <row r="89" spans="1:23" x14ac:dyDescent="0.25">
      <c r="A89" s="17" t="s">
        <v>462</v>
      </c>
      <c r="B89" s="19" t="s">
        <v>61</v>
      </c>
      <c r="C89" s="17" t="s">
        <v>60</v>
      </c>
      <c r="D89" s="17" t="s">
        <v>463</v>
      </c>
      <c r="E89" s="17" t="s">
        <v>464</v>
      </c>
      <c r="F89" s="17" t="s">
        <v>57</v>
      </c>
      <c r="G89" s="17" t="s">
        <v>448</v>
      </c>
      <c r="H89" s="17" t="s">
        <v>191</v>
      </c>
      <c r="I89" s="17" t="s">
        <v>191</v>
      </c>
      <c r="J89" s="17" t="s">
        <v>191</v>
      </c>
      <c r="K89" s="17" t="s">
        <v>191</v>
      </c>
      <c r="L89" s="17" t="s">
        <v>191</v>
      </c>
      <c r="M89" s="17" t="s">
        <v>71</v>
      </c>
      <c r="N89" s="17" t="s">
        <v>191</v>
      </c>
      <c r="O89" s="17" t="s">
        <v>465</v>
      </c>
      <c r="P89" s="16" t="s">
        <v>22</v>
      </c>
      <c r="Q89" t="str">
        <f>IFERROR(VLOOKUP(H89,'Приложение-4'!$A:$B,2,0),"")</f>
        <v>5 баллов</v>
      </c>
      <c r="R89" t="str">
        <f>IFERROR(VLOOKUP(I89,'Приложение-4'!$A:$B,2,0),"")</f>
        <v>5 баллов</v>
      </c>
      <c r="S89" t="str">
        <f>IFERROR(VLOOKUP(J89,'Приложение-4'!$A:$B,2,0),"")</f>
        <v>5 баллов</v>
      </c>
      <c r="T89" t="str">
        <f>IFERROR(VLOOKUP(K89,'Приложение-4'!$A:$B,2,0),"")</f>
        <v>5 баллов</v>
      </c>
      <c r="U89" t="str">
        <f>IFERROR(VLOOKUP(L89,'Приложение-4'!$A:$B,2,0),"")</f>
        <v>5 баллов</v>
      </c>
      <c r="V89" t="str">
        <f>IFERROR(VLOOKUP(M89,'Приложение-4'!$A:$B,2,0),"")</f>
        <v xml:space="preserve">4 балла </v>
      </c>
      <c r="W89" t="str">
        <f>IFERROR(VLOOKUP(N89,'Приложение-4'!$A:$B,2,0),"")</f>
        <v>5 баллов</v>
      </c>
    </row>
    <row r="90" spans="1:23" x14ac:dyDescent="0.25">
      <c r="A90" s="17" t="s">
        <v>466</v>
      </c>
      <c r="B90" s="19" t="s">
        <v>467</v>
      </c>
      <c r="C90" s="17" t="s">
        <v>60</v>
      </c>
      <c r="D90" s="17" t="s">
        <v>468</v>
      </c>
      <c r="E90" s="17" t="s">
        <v>469</v>
      </c>
      <c r="F90" s="17" t="s">
        <v>57</v>
      </c>
      <c r="G90" s="17" t="s">
        <v>230</v>
      </c>
      <c r="H90" s="17" t="s">
        <v>71</v>
      </c>
      <c r="I90" s="17" t="s">
        <v>71</v>
      </c>
      <c r="J90" s="17" t="s">
        <v>71</v>
      </c>
      <c r="K90" s="17" t="s">
        <v>70</v>
      </c>
      <c r="L90" s="17" t="s">
        <v>71</v>
      </c>
      <c r="M90" s="17" t="s">
        <v>71</v>
      </c>
      <c r="N90" s="17" t="s">
        <v>71</v>
      </c>
      <c r="O90" s="17"/>
      <c r="P90" s="16" t="s">
        <v>22</v>
      </c>
      <c r="Q90" t="str">
        <f>IFERROR(VLOOKUP(H90,'Приложение-4'!$A:$B,2,0),"")</f>
        <v xml:space="preserve">4 балла </v>
      </c>
      <c r="R90" t="str">
        <f>IFERROR(VLOOKUP(I90,'Приложение-4'!$A:$B,2,0),"")</f>
        <v xml:space="preserve">4 балла </v>
      </c>
      <c r="S90" t="str">
        <f>IFERROR(VLOOKUP(J90,'Приложение-4'!$A:$B,2,0),"")</f>
        <v xml:space="preserve">4 балла </v>
      </c>
      <c r="T90" t="str">
        <f>IFERROR(VLOOKUP(K90,'Приложение-4'!$A:$B,2,0),"")</f>
        <v xml:space="preserve">3 балла </v>
      </c>
      <c r="U90" t="str">
        <f>IFERROR(VLOOKUP(L90,'Приложение-4'!$A:$B,2,0),"")</f>
        <v xml:space="preserve">4 балла </v>
      </c>
      <c r="V90" t="str">
        <f>IFERROR(VLOOKUP(M90,'Приложение-4'!$A:$B,2,0),"")</f>
        <v xml:space="preserve">4 балла </v>
      </c>
      <c r="W90" t="str">
        <f>IFERROR(VLOOKUP(N90,'Приложение-4'!$A:$B,2,0),"")</f>
        <v xml:space="preserve">4 балла </v>
      </c>
    </row>
    <row r="91" spans="1:23" x14ac:dyDescent="0.25">
      <c r="A91" s="17" t="s">
        <v>470</v>
      </c>
      <c r="B91" s="19" t="s">
        <v>471</v>
      </c>
      <c r="C91" s="17" t="s">
        <v>60</v>
      </c>
      <c r="D91" s="17" t="s">
        <v>472</v>
      </c>
      <c r="E91" s="17" t="s">
        <v>473</v>
      </c>
      <c r="F91" s="17" t="s">
        <v>57</v>
      </c>
      <c r="G91" s="17"/>
      <c r="H91" s="17" t="s">
        <v>191</v>
      </c>
      <c r="I91" s="17" t="s">
        <v>191</v>
      </c>
      <c r="J91" s="17" t="s">
        <v>191</v>
      </c>
      <c r="K91" s="17" t="s">
        <v>70</v>
      </c>
      <c r="L91" s="17" t="s">
        <v>71</v>
      </c>
      <c r="M91" s="17" t="s">
        <v>71</v>
      </c>
      <c r="N91" s="17" t="s">
        <v>71</v>
      </c>
      <c r="O91" s="17"/>
      <c r="P91" s="16" t="s">
        <v>22</v>
      </c>
      <c r="Q91" t="str">
        <f>IFERROR(VLOOKUP(H91,'Приложение-4'!$A:$B,2,0),"")</f>
        <v>5 баллов</v>
      </c>
      <c r="R91" t="str">
        <f>IFERROR(VLOOKUP(I91,'Приложение-4'!$A:$B,2,0),"")</f>
        <v>5 баллов</v>
      </c>
      <c r="S91" t="str">
        <f>IFERROR(VLOOKUP(J91,'Приложение-4'!$A:$B,2,0),"")</f>
        <v>5 баллов</v>
      </c>
      <c r="T91" t="str">
        <f>IFERROR(VLOOKUP(K91,'Приложение-4'!$A:$B,2,0),"")</f>
        <v xml:space="preserve">3 балла </v>
      </c>
      <c r="U91" t="str">
        <f>IFERROR(VLOOKUP(L91,'Приложение-4'!$A:$B,2,0),"")</f>
        <v xml:space="preserve">4 балла </v>
      </c>
      <c r="V91" t="str">
        <f>IFERROR(VLOOKUP(M91,'Приложение-4'!$A:$B,2,0),"")</f>
        <v xml:space="preserve">4 балла </v>
      </c>
      <c r="W91" t="str">
        <f>IFERROR(VLOOKUP(N91,'Приложение-4'!$A:$B,2,0),"")</f>
        <v xml:space="preserve">4 балла </v>
      </c>
    </row>
    <row r="92" spans="1:23" x14ac:dyDescent="0.25">
      <c r="A92" s="17" t="s">
        <v>474</v>
      </c>
      <c r="B92" s="19" t="s">
        <v>475</v>
      </c>
      <c r="C92" s="17" t="s">
        <v>60</v>
      </c>
      <c r="D92" s="17" t="s">
        <v>476</v>
      </c>
      <c r="E92" s="17" t="s">
        <v>477</v>
      </c>
      <c r="F92" s="17" t="s">
        <v>57</v>
      </c>
      <c r="G92" s="17" t="s">
        <v>230</v>
      </c>
      <c r="H92" s="17" t="s">
        <v>191</v>
      </c>
      <c r="I92" s="17" t="s">
        <v>191</v>
      </c>
      <c r="J92" s="17" t="s">
        <v>191</v>
      </c>
      <c r="K92" s="17" t="s">
        <v>191</v>
      </c>
      <c r="L92" s="17" t="s">
        <v>191</v>
      </c>
      <c r="M92" s="17" t="s">
        <v>191</v>
      </c>
      <c r="N92" s="17" t="s">
        <v>191</v>
      </c>
      <c r="O92" s="17" t="s">
        <v>478</v>
      </c>
      <c r="P92" s="16" t="s">
        <v>22</v>
      </c>
      <c r="Q92" t="str">
        <f>IFERROR(VLOOKUP(H92,'Приложение-4'!$A:$B,2,0),"")</f>
        <v>5 баллов</v>
      </c>
      <c r="R92" t="str">
        <f>IFERROR(VLOOKUP(I92,'Приложение-4'!$A:$B,2,0),"")</f>
        <v>5 баллов</v>
      </c>
      <c r="S92" t="str">
        <f>IFERROR(VLOOKUP(J92,'Приложение-4'!$A:$B,2,0),"")</f>
        <v>5 баллов</v>
      </c>
      <c r="T92" t="str">
        <f>IFERROR(VLOOKUP(K92,'Приложение-4'!$A:$B,2,0),"")</f>
        <v>5 баллов</v>
      </c>
      <c r="U92" t="str">
        <f>IFERROR(VLOOKUP(L92,'Приложение-4'!$A:$B,2,0),"")</f>
        <v>5 баллов</v>
      </c>
      <c r="V92" t="str">
        <f>IFERROR(VLOOKUP(M92,'Приложение-4'!$A:$B,2,0),"")</f>
        <v>5 баллов</v>
      </c>
      <c r="W92" t="str">
        <f>IFERROR(VLOOKUP(N92,'Приложение-4'!$A:$B,2,0),"")</f>
        <v>5 баллов</v>
      </c>
    </row>
    <row r="93" spans="1:23" x14ac:dyDescent="0.25">
      <c r="A93" s="17" t="s">
        <v>479</v>
      </c>
      <c r="B93" s="19" t="s">
        <v>480</v>
      </c>
      <c r="C93" s="17" t="s">
        <v>60</v>
      </c>
      <c r="D93" s="17" t="s">
        <v>481</v>
      </c>
      <c r="E93" s="17" t="s">
        <v>482</v>
      </c>
      <c r="F93" s="17" t="s">
        <v>57</v>
      </c>
      <c r="G93" s="17" t="s">
        <v>448</v>
      </c>
      <c r="H93" s="17" t="s">
        <v>191</v>
      </c>
      <c r="I93" s="17" t="s">
        <v>71</v>
      </c>
      <c r="J93" s="17" t="s">
        <v>71</v>
      </c>
      <c r="K93" s="17" t="s">
        <v>71</v>
      </c>
      <c r="L93" s="17" t="s">
        <v>71</v>
      </c>
      <c r="M93" s="17" t="s">
        <v>191</v>
      </c>
      <c r="N93" s="17" t="s">
        <v>71</v>
      </c>
      <c r="O93" s="17"/>
      <c r="P93" s="16" t="s">
        <v>22</v>
      </c>
      <c r="Q93" t="str">
        <f>IFERROR(VLOOKUP(H93,'Приложение-4'!$A:$B,2,0),"")</f>
        <v>5 баллов</v>
      </c>
      <c r="R93" t="str">
        <f>IFERROR(VLOOKUP(I93,'Приложение-4'!$A:$B,2,0),"")</f>
        <v xml:space="preserve">4 балла </v>
      </c>
      <c r="S93" t="str">
        <f>IFERROR(VLOOKUP(J93,'Приложение-4'!$A:$B,2,0),"")</f>
        <v xml:space="preserve">4 балла </v>
      </c>
      <c r="T93" t="str">
        <f>IFERROR(VLOOKUP(K93,'Приложение-4'!$A:$B,2,0),"")</f>
        <v xml:space="preserve">4 балла </v>
      </c>
      <c r="U93" t="str">
        <f>IFERROR(VLOOKUP(L93,'Приложение-4'!$A:$B,2,0),"")</f>
        <v xml:space="preserve">4 балла </v>
      </c>
      <c r="V93" t="str">
        <f>IFERROR(VLOOKUP(M93,'Приложение-4'!$A:$B,2,0),"")</f>
        <v>5 баллов</v>
      </c>
      <c r="W93" t="str">
        <f>IFERROR(VLOOKUP(N93,'Приложение-4'!$A:$B,2,0),"")</f>
        <v xml:space="preserve">4 балла </v>
      </c>
    </row>
    <row r="94" spans="1:23" x14ac:dyDescent="0.25">
      <c r="A94" s="17" t="s">
        <v>483</v>
      </c>
      <c r="B94" s="19" t="s">
        <v>480</v>
      </c>
      <c r="C94" s="17" t="s">
        <v>60</v>
      </c>
      <c r="D94" s="17" t="s">
        <v>481</v>
      </c>
      <c r="E94" s="17" t="s">
        <v>484</v>
      </c>
      <c r="F94" s="17" t="s">
        <v>57</v>
      </c>
      <c r="G94" s="17" t="s">
        <v>448</v>
      </c>
      <c r="H94" s="17" t="s">
        <v>191</v>
      </c>
      <c r="I94" s="17" t="s">
        <v>191</v>
      </c>
      <c r="J94" s="17" t="s">
        <v>191</v>
      </c>
      <c r="K94" s="17" t="s">
        <v>71</v>
      </c>
      <c r="L94" s="17" t="s">
        <v>71</v>
      </c>
      <c r="M94" s="17" t="s">
        <v>191</v>
      </c>
      <c r="N94" s="17" t="s">
        <v>71</v>
      </c>
      <c r="O94" s="17"/>
      <c r="P94" s="16" t="s">
        <v>22</v>
      </c>
      <c r="Q94" t="str">
        <f>IFERROR(VLOOKUP(H94,'Приложение-4'!$A:$B,2,0),"")</f>
        <v>5 баллов</v>
      </c>
      <c r="R94" t="str">
        <f>IFERROR(VLOOKUP(I94,'Приложение-4'!$A:$B,2,0),"")</f>
        <v>5 баллов</v>
      </c>
      <c r="S94" t="str">
        <f>IFERROR(VLOOKUP(J94,'Приложение-4'!$A:$B,2,0),"")</f>
        <v>5 баллов</v>
      </c>
      <c r="T94" t="str">
        <f>IFERROR(VLOOKUP(K94,'Приложение-4'!$A:$B,2,0),"")</f>
        <v xml:space="preserve">4 балла </v>
      </c>
      <c r="U94" t="str">
        <f>IFERROR(VLOOKUP(L94,'Приложение-4'!$A:$B,2,0),"")</f>
        <v xml:space="preserve">4 балла </v>
      </c>
      <c r="V94" t="str">
        <f>IFERROR(VLOOKUP(M94,'Приложение-4'!$A:$B,2,0),"")</f>
        <v>5 баллов</v>
      </c>
      <c r="W94" t="str">
        <f>IFERROR(VLOOKUP(N94,'Приложение-4'!$A:$B,2,0),"")</f>
        <v xml:space="preserve">4 балла </v>
      </c>
    </row>
    <row r="95" spans="1:23" x14ac:dyDescent="0.25">
      <c r="A95" s="17" t="s">
        <v>485</v>
      </c>
      <c r="B95" s="19" t="s">
        <v>486</v>
      </c>
      <c r="C95" s="17" t="s">
        <v>60</v>
      </c>
      <c r="D95" s="17" t="s">
        <v>481</v>
      </c>
      <c r="E95" s="17" t="s">
        <v>487</v>
      </c>
      <c r="F95" s="17" t="s">
        <v>57</v>
      </c>
      <c r="G95" s="17" t="s">
        <v>448</v>
      </c>
      <c r="H95" s="17" t="s">
        <v>191</v>
      </c>
      <c r="I95" s="17" t="s">
        <v>191</v>
      </c>
      <c r="J95" s="17" t="s">
        <v>191</v>
      </c>
      <c r="K95" s="17" t="s">
        <v>191</v>
      </c>
      <c r="L95" s="17" t="s">
        <v>191</v>
      </c>
      <c r="M95" s="17" t="s">
        <v>191</v>
      </c>
      <c r="N95" s="17" t="s">
        <v>191</v>
      </c>
      <c r="O95" s="17" t="s">
        <v>488</v>
      </c>
      <c r="P95" s="16" t="s">
        <v>22</v>
      </c>
      <c r="Q95" t="str">
        <f>IFERROR(VLOOKUP(H95,'Приложение-4'!$A:$B,2,0),"")</f>
        <v>5 баллов</v>
      </c>
      <c r="R95" t="str">
        <f>IFERROR(VLOOKUP(I95,'Приложение-4'!$A:$B,2,0),"")</f>
        <v>5 баллов</v>
      </c>
      <c r="S95" t="str">
        <f>IFERROR(VLOOKUP(J95,'Приложение-4'!$A:$B,2,0),"")</f>
        <v>5 баллов</v>
      </c>
      <c r="T95" t="str">
        <f>IFERROR(VLOOKUP(K95,'Приложение-4'!$A:$B,2,0),"")</f>
        <v>5 баллов</v>
      </c>
      <c r="U95" t="str">
        <f>IFERROR(VLOOKUP(L95,'Приложение-4'!$A:$B,2,0),"")</f>
        <v>5 баллов</v>
      </c>
      <c r="V95" t="str">
        <f>IFERROR(VLOOKUP(M95,'Приложение-4'!$A:$B,2,0),"")</f>
        <v>5 баллов</v>
      </c>
      <c r="W95" t="str">
        <f>IFERROR(VLOOKUP(N95,'Приложение-4'!$A:$B,2,0),"")</f>
        <v>5 баллов</v>
      </c>
    </row>
    <row r="96" spans="1:23" x14ac:dyDescent="0.25">
      <c r="A96" s="17" t="s">
        <v>489</v>
      </c>
      <c r="B96" s="19" t="s">
        <v>480</v>
      </c>
      <c r="C96" s="17" t="s">
        <v>60</v>
      </c>
      <c r="D96" s="17" t="s">
        <v>481</v>
      </c>
      <c r="E96" s="17" t="s">
        <v>490</v>
      </c>
      <c r="F96" s="17" t="s">
        <v>57</v>
      </c>
      <c r="G96" s="17" t="s">
        <v>448</v>
      </c>
      <c r="H96" s="17" t="s">
        <v>191</v>
      </c>
      <c r="I96" s="17" t="s">
        <v>191</v>
      </c>
      <c r="J96" s="17" t="s">
        <v>191</v>
      </c>
      <c r="K96" s="17" t="s">
        <v>191</v>
      </c>
      <c r="L96" s="17" t="s">
        <v>191</v>
      </c>
      <c r="M96" s="17" t="s">
        <v>191</v>
      </c>
      <c r="N96" s="17" t="s">
        <v>191</v>
      </c>
      <c r="O96" s="17"/>
      <c r="P96" s="16" t="s">
        <v>22</v>
      </c>
      <c r="Q96" t="str">
        <f>IFERROR(VLOOKUP(H96,'Приложение-4'!$A:$B,2,0),"")</f>
        <v>5 баллов</v>
      </c>
      <c r="R96" t="str">
        <f>IFERROR(VLOOKUP(I96,'Приложение-4'!$A:$B,2,0),"")</f>
        <v>5 баллов</v>
      </c>
      <c r="S96" t="str">
        <f>IFERROR(VLOOKUP(J96,'Приложение-4'!$A:$B,2,0),"")</f>
        <v>5 баллов</v>
      </c>
      <c r="T96" t="str">
        <f>IFERROR(VLOOKUP(K96,'Приложение-4'!$A:$B,2,0),"")</f>
        <v>5 баллов</v>
      </c>
      <c r="U96" t="str">
        <f>IFERROR(VLOOKUP(L96,'Приложение-4'!$A:$B,2,0),"")</f>
        <v>5 баллов</v>
      </c>
      <c r="V96" t="str">
        <f>IFERROR(VLOOKUP(M96,'Приложение-4'!$A:$B,2,0),"")</f>
        <v>5 баллов</v>
      </c>
      <c r="W96" t="str">
        <f>IFERROR(VLOOKUP(N96,'Приложение-4'!$A:$B,2,0),"")</f>
        <v>5 баллов</v>
      </c>
    </row>
    <row r="97" spans="1:23" x14ac:dyDescent="0.25">
      <c r="A97" s="17" t="s">
        <v>491</v>
      </c>
      <c r="B97" s="19" t="s">
        <v>492</v>
      </c>
      <c r="C97" s="17" t="s">
        <v>60</v>
      </c>
      <c r="D97" s="17" t="s">
        <v>493</v>
      </c>
      <c r="E97" s="17" t="s">
        <v>494</v>
      </c>
      <c r="F97" s="17" t="s">
        <v>57</v>
      </c>
      <c r="G97" s="17" t="s">
        <v>136</v>
      </c>
      <c r="H97" s="17" t="s">
        <v>55</v>
      </c>
      <c r="I97" s="17" t="s">
        <v>55</v>
      </c>
      <c r="J97" s="17" t="s">
        <v>55</v>
      </c>
      <c r="K97" s="17" t="s">
        <v>55</v>
      </c>
      <c r="L97" s="17" t="s">
        <v>55</v>
      </c>
      <c r="M97" s="17" t="s">
        <v>55</v>
      </c>
      <c r="N97" s="17" t="s">
        <v>55</v>
      </c>
      <c r="O97" s="17" t="s">
        <v>495</v>
      </c>
      <c r="P97" s="16" t="s">
        <v>22</v>
      </c>
      <c r="Q97" t="str">
        <f>IFERROR(VLOOKUP(H97,'Приложение-4'!$A:$B,2,0),"")</f>
        <v xml:space="preserve">1 балл </v>
      </c>
      <c r="R97" t="str">
        <f>IFERROR(VLOOKUP(I97,'Приложение-4'!$A:$B,2,0),"")</f>
        <v xml:space="preserve">1 балл </v>
      </c>
      <c r="S97" t="str">
        <f>IFERROR(VLOOKUP(J97,'Приложение-4'!$A:$B,2,0),"")</f>
        <v xml:space="preserve">1 балл </v>
      </c>
      <c r="T97" t="str">
        <f>IFERROR(VLOOKUP(K97,'Приложение-4'!$A:$B,2,0),"")</f>
        <v xml:space="preserve">1 балл </v>
      </c>
      <c r="U97" t="str">
        <f>IFERROR(VLOOKUP(L97,'Приложение-4'!$A:$B,2,0),"")</f>
        <v xml:space="preserve">1 балл </v>
      </c>
      <c r="V97" t="str">
        <f>IFERROR(VLOOKUP(M97,'Приложение-4'!$A:$B,2,0),"")</f>
        <v xml:space="preserve">1 балл </v>
      </c>
      <c r="W97" t="str">
        <f>IFERROR(VLOOKUP(N97,'Приложение-4'!$A:$B,2,0),"")</f>
        <v xml:space="preserve">1 балл </v>
      </c>
    </row>
    <row r="98" spans="1:23" x14ac:dyDescent="0.25">
      <c r="A98" s="17" t="s">
        <v>496</v>
      </c>
      <c r="B98" s="19" t="s">
        <v>497</v>
      </c>
      <c r="C98" s="17" t="s">
        <v>60</v>
      </c>
      <c r="D98" s="17" t="s">
        <v>498</v>
      </c>
      <c r="E98" s="17" t="s">
        <v>499</v>
      </c>
      <c r="F98" s="17" t="s">
        <v>57</v>
      </c>
      <c r="G98" s="17" t="s">
        <v>181</v>
      </c>
      <c r="H98" s="17" t="s">
        <v>70</v>
      </c>
      <c r="I98" s="17" t="s">
        <v>71</v>
      </c>
      <c r="J98" s="17" t="s">
        <v>64</v>
      </c>
      <c r="K98" s="17" t="s">
        <v>64</v>
      </c>
      <c r="L98" s="17" t="s">
        <v>70</v>
      </c>
      <c r="M98" s="17" t="s">
        <v>70</v>
      </c>
      <c r="N98" s="17" t="s">
        <v>64</v>
      </c>
      <c r="O98" s="17"/>
      <c r="P98" s="16" t="s">
        <v>22</v>
      </c>
      <c r="Q98" t="str">
        <f>IFERROR(VLOOKUP(H98,'Приложение-4'!$A:$B,2,0),"")</f>
        <v xml:space="preserve">3 балла </v>
      </c>
      <c r="R98" t="str">
        <f>IFERROR(VLOOKUP(I98,'Приложение-4'!$A:$B,2,0),"")</f>
        <v xml:space="preserve">4 балла </v>
      </c>
      <c r="S98" t="str">
        <f>IFERROR(VLOOKUP(J98,'Приложение-4'!$A:$B,2,0),"")</f>
        <v xml:space="preserve">2  балла </v>
      </c>
      <c r="T98" t="str">
        <f>IFERROR(VLOOKUP(K98,'Приложение-4'!$A:$B,2,0),"")</f>
        <v xml:space="preserve">2  балла </v>
      </c>
      <c r="U98" t="str">
        <f>IFERROR(VLOOKUP(L98,'Приложение-4'!$A:$B,2,0),"")</f>
        <v xml:space="preserve">3 балла </v>
      </c>
      <c r="V98" t="str">
        <f>IFERROR(VLOOKUP(M98,'Приложение-4'!$A:$B,2,0),"")</f>
        <v xml:space="preserve">3 балла </v>
      </c>
      <c r="W98" t="str">
        <f>IFERROR(VLOOKUP(N98,'Приложение-4'!$A:$B,2,0),"")</f>
        <v xml:space="preserve">2  балла </v>
      </c>
    </row>
    <row r="99" spans="1:23" x14ac:dyDescent="0.25">
      <c r="A99" s="17" t="s">
        <v>500</v>
      </c>
      <c r="B99" s="19" t="s">
        <v>501</v>
      </c>
      <c r="C99" s="17" t="s">
        <v>60</v>
      </c>
      <c r="D99" s="17" t="s">
        <v>502</v>
      </c>
      <c r="E99" s="17" t="s">
        <v>503</v>
      </c>
      <c r="F99" s="17" t="s">
        <v>57</v>
      </c>
      <c r="G99" s="17" t="s">
        <v>136</v>
      </c>
      <c r="H99" s="17" t="s">
        <v>55</v>
      </c>
      <c r="I99" s="17" t="s">
        <v>55</v>
      </c>
      <c r="J99" s="17" t="s">
        <v>70</v>
      </c>
      <c r="K99" s="17" t="s">
        <v>70</v>
      </c>
      <c r="L99" s="17" t="s">
        <v>64</v>
      </c>
      <c r="M99" s="17" t="s">
        <v>70</v>
      </c>
      <c r="N99" s="17" t="s">
        <v>64</v>
      </c>
      <c r="O99" s="17"/>
      <c r="P99" s="16" t="s">
        <v>22</v>
      </c>
      <c r="Q99" t="str">
        <f>IFERROR(VLOOKUP(H99,'Приложение-4'!$A:$B,2,0),"")</f>
        <v xml:space="preserve">1 балл </v>
      </c>
      <c r="R99" t="str">
        <f>IFERROR(VLOOKUP(I99,'Приложение-4'!$A:$B,2,0),"")</f>
        <v xml:space="preserve">1 балл </v>
      </c>
      <c r="S99" t="str">
        <f>IFERROR(VLOOKUP(J99,'Приложение-4'!$A:$B,2,0),"")</f>
        <v xml:space="preserve">3 балла </v>
      </c>
      <c r="T99" t="str">
        <f>IFERROR(VLOOKUP(K99,'Приложение-4'!$A:$B,2,0),"")</f>
        <v xml:space="preserve">3 балла </v>
      </c>
      <c r="U99" t="str">
        <f>IFERROR(VLOOKUP(L99,'Приложение-4'!$A:$B,2,0),"")</f>
        <v xml:space="preserve">2  балла </v>
      </c>
      <c r="V99" t="str">
        <f>IFERROR(VLOOKUP(M99,'Приложение-4'!$A:$B,2,0),"")</f>
        <v xml:space="preserve">3 балла </v>
      </c>
      <c r="W99" t="str">
        <f>IFERROR(VLOOKUP(N99,'Приложение-4'!$A:$B,2,0),"")</f>
        <v xml:space="preserve">2  балла </v>
      </c>
    </row>
    <row r="100" spans="1:23" x14ac:dyDescent="0.25">
      <c r="A100" s="17" t="s">
        <v>504</v>
      </c>
      <c r="B100" s="19" t="s">
        <v>505</v>
      </c>
      <c r="C100" s="17" t="s">
        <v>60</v>
      </c>
      <c r="D100" s="17" t="s">
        <v>506</v>
      </c>
      <c r="E100" s="17" t="s">
        <v>507</v>
      </c>
      <c r="F100" s="17" t="s">
        <v>57</v>
      </c>
      <c r="G100" s="17" t="s">
        <v>181</v>
      </c>
      <c r="H100" s="17" t="s">
        <v>55</v>
      </c>
      <c r="I100" s="17" t="s">
        <v>70</v>
      </c>
      <c r="J100" s="17" t="s">
        <v>55</v>
      </c>
      <c r="K100" s="17" t="s">
        <v>55</v>
      </c>
      <c r="L100" s="17" t="s">
        <v>55</v>
      </c>
      <c r="M100" s="17" t="s">
        <v>55</v>
      </c>
      <c r="N100" s="17" t="s">
        <v>55</v>
      </c>
      <c r="O100" s="17" t="s">
        <v>508</v>
      </c>
      <c r="P100" s="16" t="s">
        <v>22</v>
      </c>
      <c r="Q100" t="str">
        <f>IFERROR(VLOOKUP(H100,'Приложение-4'!$A:$B,2,0),"")</f>
        <v xml:space="preserve">1 балл </v>
      </c>
      <c r="R100" t="str">
        <f>IFERROR(VLOOKUP(I100,'Приложение-4'!$A:$B,2,0),"")</f>
        <v xml:space="preserve">3 балла </v>
      </c>
      <c r="S100" t="str">
        <f>IFERROR(VLOOKUP(J100,'Приложение-4'!$A:$B,2,0),"")</f>
        <v xml:space="preserve">1 балл </v>
      </c>
      <c r="T100" t="str">
        <f>IFERROR(VLOOKUP(K100,'Приложение-4'!$A:$B,2,0),"")</f>
        <v xml:space="preserve">1 балл </v>
      </c>
      <c r="U100" t="str">
        <f>IFERROR(VLOOKUP(L100,'Приложение-4'!$A:$B,2,0),"")</f>
        <v xml:space="preserve">1 балл </v>
      </c>
      <c r="V100" t="str">
        <f>IFERROR(VLOOKUP(M100,'Приложение-4'!$A:$B,2,0),"")</f>
        <v xml:space="preserve">1 балл </v>
      </c>
      <c r="W100" t="str">
        <f>IFERROR(VLOOKUP(N100,'Приложение-4'!$A:$B,2,0),"")</f>
        <v xml:space="preserve">1 балл </v>
      </c>
    </row>
    <row r="101" spans="1:23" x14ac:dyDescent="0.25">
      <c r="A101" s="17" t="s">
        <v>509</v>
      </c>
      <c r="B101" s="19" t="s">
        <v>510</v>
      </c>
      <c r="C101" s="17" t="s">
        <v>60</v>
      </c>
      <c r="D101" s="17" t="s">
        <v>511</v>
      </c>
      <c r="E101" s="17" t="s">
        <v>512</v>
      </c>
      <c r="F101" s="17" t="s">
        <v>57</v>
      </c>
      <c r="G101" s="17" t="s">
        <v>136</v>
      </c>
      <c r="H101" s="17" t="s">
        <v>55</v>
      </c>
      <c r="I101" s="17" t="s">
        <v>71</v>
      </c>
      <c r="J101" s="17" t="s">
        <v>55</v>
      </c>
      <c r="K101" s="17" t="s">
        <v>55</v>
      </c>
      <c r="L101" s="17" t="s">
        <v>55</v>
      </c>
      <c r="M101" s="17" t="s">
        <v>55</v>
      </c>
      <c r="N101" s="17" t="s">
        <v>55</v>
      </c>
      <c r="O101" s="17"/>
      <c r="P101" s="16" t="s">
        <v>22</v>
      </c>
      <c r="Q101" t="str">
        <f>IFERROR(VLOOKUP(H101,'Приложение-4'!$A:$B,2,0),"")</f>
        <v xml:space="preserve">1 балл </v>
      </c>
      <c r="R101" t="str">
        <f>IFERROR(VLOOKUP(I101,'Приложение-4'!$A:$B,2,0),"")</f>
        <v xml:space="preserve">4 балла </v>
      </c>
      <c r="S101" t="str">
        <f>IFERROR(VLOOKUP(J101,'Приложение-4'!$A:$B,2,0),"")</f>
        <v xml:space="preserve">1 балл </v>
      </c>
      <c r="T101" t="str">
        <f>IFERROR(VLOOKUP(K101,'Приложение-4'!$A:$B,2,0),"")</f>
        <v xml:space="preserve">1 балл </v>
      </c>
      <c r="U101" t="str">
        <f>IFERROR(VLOOKUP(L101,'Приложение-4'!$A:$B,2,0),"")</f>
        <v xml:space="preserve">1 балл </v>
      </c>
      <c r="V101" t="str">
        <f>IFERROR(VLOOKUP(M101,'Приложение-4'!$A:$B,2,0),"")</f>
        <v xml:space="preserve">1 балл </v>
      </c>
      <c r="W101" t="str">
        <f>IFERROR(VLOOKUP(N101,'Приложение-4'!$A:$B,2,0),"")</f>
        <v xml:space="preserve">1 балл </v>
      </c>
    </row>
    <row r="102" spans="1:23" x14ac:dyDescent="0.25">
      <c r="A102" s="17" t="s">
        <v>513</v>
      </c>
      <c r="B102" s="19" t="s">
        <v>158</v>
      </c>
      <c r="C102" s="17" t="s">
        <v>60</v>
      </c>
      <c r="D102" s="17" t="s">
        <v>157</v>
      </c>
      <c r="E102" s="17" t="s">
        <v>514</v>
      </c>
      <c r="F102" s="17" t="s">
        <v>57</v>
      </c>
      <c r="G102" s="17" t="s">
        <v>65</v>
      </c>
      <c r="H102" s="17" t="s">
        <v>64</v>
      </c>
      <c r="I102" s="17" t="s">
        <v>64</v>
      </c>
      <c r="J102" s="17" t="s">
        <v>71</v>
      </c>
      <c r="K102" s="17" t="s">
        <v>64</v>
      </c>
      <c r="L102" s="17" t="s">
        <v>64</v>
      </c>
      <c r="M102" s="17" t="s">
        <v>71</v>
      </c>
      <c r="N102" s="17" t="s">
        <v>55</v>
      </c>
      <c r="O102" s="17"/>
      <c r="P102" s="16" t="s">
        <v>22</v>
      </c>
      <c r="Q102" t="str">
        <f>IFERROR(VLOOKUP(H102,'Приложение-4'!$A:$B,2,0),"")</f>
        <v xml:space="preserve">2  балла </v>
      </c>
      <c r="R102" t="str">
        <f>IFERROR(VLOOKUP(I102,'Приложение-4'!$A:$B,2,0),"")</f>
        <v xml:space="preserve">2  балла </v>
      </c>
      <c r="S102" t="str">
        <f>IFERROR(VLOOKUP(J102,'Приложение-4'!$A:$B,2,0),"")</f>
        <v xml:space="preserve">4 балла </v>
      </c>
      <c r="T102" t="str">
        <f>IFERROR(VLOOKUP(K102,'Приложение-4'!$A:$B,2,0),"")</f>
        <v xml:space="preserve">2  балла </v>
      </c>
      <c r="U102" t="str">
        <f>IFERROR(VLOOKUP(L102,'Приложение-4'!$A:$B,2,0),"")</f>
        <v xml:space="preserve">2  балла </v>
      </c>
      <c r="V102" t="str">
        <f>IFERROR(VLOOKUP(M102,'Приложение-4'!$A:$B,2,0),"")</f>
        <v xml:space="preserve">4 балла </v>
      </c>
      <c r="W102" t="str">
        <f>IFERROR(VLOOKUP(N102,'Приложение-4'!$A:$B,2,0),"")</f>
        <v xml:space="preserve">1 балл </v>
      </c>
    </row>
    <row r="103" spans="1:23" x14ac:dyDescent="0.25">
      <c r="A103" s="17" t="s">
        <v>515</v>
      </c>
      <c r="B103" s="19" t="s">
        <v>516</v>
      </c>
      <c r="C103" s="17" t="s">
        <v>60</v>
      </c>
      <c r="D103" s="17" t="s">
        <v>517</v>
      </c>
      <c r="E103" s="17" t="s">
        <v>518</v>
      </c>
      <c r="F103" s="17" t="s">
        <v>57</v>
      </c>
      <c r="G103" s="17" t="s">
        <v>65</v>
      </c>
      <c r="H103" s="17" t="s">
        <v>55</v>
      </c>
      <c r="I103" s="17" t="s">
        <v>71</v>
      </c>
      <c r="J103" s="17" t="s">
        <v>70</v>
      </c>
      <c r="K103" s="17" t="s">
        <v>64</v>
      </c>
      <c r="L103" s="17" t="s">
        <v>64</v>
      </c>
      <c r="M103" s="17" t="s">
        <v>55</v>
      </c>
      <c r="N103" s="17" t="s">
        <v>64</v>
      </c>
      <c r="O103" s="17"/>
      <c r="P103" s="16" t="s">
        <v>22</v>
      </c>
      <c r="Q103" t="str">
        <f>IFERROR(VLOOKUP(H103,'Приложение-4'!$A:$B,2,0),"")</f>
        <v xml:space="preserve">1 балл </v>
      </c>
      <c r="R103" t="str">
        <f>IFERROR(VLOOKUP(I103,'Приложение-4'!$A:$B,2,0),"")</f>
        <v xml:space="preserve">4 балла </v>
      </c>
      <c r="S103" t="str">
        <f>IFERROR(VLOOKUP(J103,'Приложение-4'!$A:$B,2,0),"")</f>
        <v xml:space="preserve">3 балла </v>
      </c>
      <c r="T103" t="str">
        <f>IFERROR(VLOOKUP(K103,'Приложение-4'!$A:$B,2,0),"")</f>
        <v xml:space="preserve">2  балла </v>
      </c>
      <c r="U103" t="str">
        <f>IFERROR(VLOOKUP(L103,'Приложение-4'!$A:$B,2,0),"")</f>
        <v xml:space="preserve">2  балла </v>
      </c>
      <c r="V103" t="str">
        <f>IFERROR(VLOOKUP(M103,'Приложение-4'!$A:$B,2,0),"")</f>
        <v xml:space="preserve">1 балл </v>
      </c>
      <c r="W103" t="str">
        <f>IFERROR(VLOOKUP(N103,'Приложение-4'!$A:$B,2,0),"")</f>
        <v xml:space="preserve">2  балла </v>
      </c>
    </row>
    <row r="104" spans="1:23" x14ac:dyDescent="0.25">
      <c r="A104" s="17" t="s">
        <v>519</v>
      </c>
      <c r="B104" s="19" t="s">
        <v>520</v>
      </c>
      <c r="C104" s="17" t="s">
        <v>60</v>
      </c>
      <c r="D104" s="17" t="s">
        <v>521</v>
      </c>
      <c r="E104" s="17" t="s">
        <v>522</v>
      </c>
      <c r="F104" s="17" t="s">
        <v>57</v>
      </c>
      <c r="G104" s="17" t="s">
        <v>65</v>
      </c>
      <c r="H104" s="17" t="s">
        <v>64</v>
      </c>
      <c r="I104" s="17" t="s">
        <v>64</v>
      </c>
      <c r="J104" s="17" t="s">
        <v>71</v>
      </c>
      <c r="K104" s="17" t="s">
        <v>55</v>
      </c>
      <c r="L104" s="17" t="s">
        <v>64</v>
      </c>
      <c r="M104" s="17" t="s">
        <v>64</v>
      </c>
      <c r="N104" s="17" t="s">
        <v>64</v>
      </c>
      <c r="O104" s="17"/>
      <c r="P104" s="16" t="s">
        <v>22</v>
      </c>
      <c r="Q104" t="str">
        <f>IFERROR(VLOOKUP(H104,'Приложение-4'!$A:$B,2,0),"")</f>
        <v xml:space="preserve">2  балла </v>
      </c>
      <c r="R104" t="str">
        <f>IFERROR(VLOOKUP(I104,'Приложение-4'!$A:$B,2,0),"")</f>
        <v xml:space="preserve">2  балла </v>
      </c>
      <c r="S104" t="str">
        <f>IFERROR(VLOOKUP(J104,'Приложение-4'!$A:$B,2,0),"")</f>
        <v xml:space="preserve">4 балла </v>
      </c>
      <c r="T104" t="str">
        <f>IFERROR(VLOOKUP(K104,'Приложение-4'!$A:$B,2,0),"")</f>
        <v xml:space="preserve">1 балл </v>
      </c>
      <c r="U104" t="str">
        <f>IFERROR(VLOOKUP(L104,'Приложение-4'!$A:$B,2,0),"")</f>
        <v xml:space="preserve">2  балла </v>
      </c>
      <c r="V104" t="str">
        <f>IFERROR(VLOOKUP(M104,'Приложение-4'!$A:$B,2,0),"")</f>
        <v xml:space="preserve">2  балла </v>
      </c>
      <c r="W104" t="str">
        <f>IFERROR(VLOOKUP(N104,'Приложение-4'!$A:$B,2,0),"")</f>
        <v xml:space="preserve">2  балла </v>
      </c>
    </row>
    <row r="105" spans="1:23" x14ac:dyDescent="0.25">
      <c r="A105" s="17" t="s">
        <v>523</v>
      </c>
      <c r="B105" s="19" t="s">
        <v>480</v>
      </c>
      <c r="C105" s="17" t="s">
        <v>60</v>
      </c>
      <c r="D105" s="17" t="s">
        <v>481</v>
      </c>
      <c r="E105" s="17" t="s">
        <v>524</v>
      </c>
      <c r="F105" s="17" t="s">
        <v>57</v>
      </c>
      <c r="G105" s="17" t="s">
        <v>448</v>
      </c>
      <c r="H105" s="17" t="s">
        <v>191</v>
      </c>
      <c r="I105" s="17" t="s">
        <v>191</v>
      </c>
      <c r="J105" s="17" t="s">
        <v>191</v>
      </c>
      <c r="K105" s="17" t="s">
        <v>191</v>
      </c>
      <c r="L105" s="17" t="s">
        <v>191</v>
      </c>
      <c r="M105" s="17" t="s">
        <v>191</v>
      </c>
      <c r="N105" s="17" t="s">
        <v>191</v>
      </c>
      <c r="O105" s="17"/>
      <c r="P105" s="16" t="s">
        <v>22</v>
      </c>
      <c r="Q105" t="str">
        <f>IFERROR(VLOOKUP(H105,'Приложение-4'!$A:$B,2,0),"")</f>
        <v>5 баллов</v>
      </c>
      <c r="R105" t="str">
        <f>IFERROR(VLOOKUP(I105,'Приложение-4'!$A:$B,2,0),"")</f>
        <v>5 баллов</v>
      </c>
      <c r="S105" t="str">
        <f>IFERROR(VLOOKUP(J105,'Приложение-4'!$A:$B,2,0),"")</f>
        <v>5 баллов</v>
      </c>
      <c r="T105" t="str">
        <f>IFERROR(VLOOKUP(K105,'Приложение-4'!$A:$B,2,0),"")</f>
        <v>5 баллов</v>
      </c>
      <c r="U105" t="str">
        <f>IFERROR(VLOOKUP(L105,'Приложение-4'!$A:$B,2,0),"")</f>
        <v>5 баллов</v>
      </c>
      <c r="V105" t="str">
        <f>IFERROR(VLOOKUP(M105,'Приложение-4'!$A:$B,2,0),"")</f>
        <v>5 баллов</v>
      </c>
      <c r="W105" t="str">
        <f>IFERROR(VLOOKUP(N105,'Приложение-4'!$A:$B,2,0),"")</f>
        <v>5 баллов</v>
      </c>
    </row>
    <row r="106" spans="1:23" x14ac:dyDescent="0.25">
      <c r="A106" s="17" t="s">
        <v>525</v>
      </c>
      <c r="B106" s="19" t="s">
        <v>61</v>
      </c>
      <c r="C106" s="17" t="s">
        <v>60</v>
      </c>
      <c r="D106" s="17" t="s">
        <v>59</v>
      </c>
      <c r="E106" s="17" t="s">
        <v>526</v>
      </c>
      <c r="F106" s="17" t="s">
        <v>57</v>
      </c>
      <c r="G106" s="17" t="s">
        <v>527</v>
      </c>
      <c r="H106" s="17" t="s">
        <v>191</v>
      </c>
      <c r="I106" s="17" t="s">
        <v>191</v>
      </c>
      <c r="J106" s="17" t="s">
        <v>191</v>
      </c>
      <c r="K106" s="17" t="s">
        <v>191</v>
      </c>
      <c r="L106" s="17" t="s">
        <v>191</v>
      </c>
      <c r="M106" s="17" t="s">
        <v>191</v>
      </c>
      <c r="N106" s="17" t="s">
        <v>191</v>
      </c>
      <c r="O106" s="17"/>
      <c r="P106" s="16" t="s">
        <v>22</v>
      </c>
      <c r="Q106" t="str">
        <f>IFERROR(VLOOKUP(H106,'Приложение-4'!$A:$B,2,0),"")</f>
        <v>5 баллов</v>
      </c>
      <c r="R106" t="str">
        <f>IFERROR(VLOOKUP(I106,'Приложение-4'!$A:$B,2,0),"")</f>
        <v>5 баллов</v>
      </c>
      <c r="S106" t="str">
        <f>IFERROR(VLOOKUP(J106,'Приложение-4'!$A:$B,2,0),"")</f>
        <v>5 баллов</v>
      </c>
      <c r="T106" t="str">
        <f>IFERROR(VLOOKUP(K106,'Приложение-4'!$A:$B,2,0),"")</f>
        <v>5 баллов</v>
      </c>
      <c r="U106" t="str">
        <f>IFERROR(VLOOKUP(L106,'Приложение-4'!$A:$B,2,0),"")</f>
        <v>5 баллов</v>
      </c>
      <c r="V106" t="str">
        <f>IFERROR(VLOOKUP(M106,'Приложение-4'!$A:$B,2,0),"")</f>
        <v>5 баллов</v>
      </c>
      <c r="W106" t="str">
        <f>IFERROR(VLOOKUP(N106,'Приложение-4'!$A:$B,2,0),"")</f>
        <v>5 баллов</v>
      </c>
    </row>
    <row r="107" spans="1:23" x14ac:dyDescent="0.25">
      <c r="A107" s="17" t="s">
        <v>528</v>
      </c>
      <c r="B107" s="19" t="s">
        <v>529</v>
      </c>
      <c r="C107" s="17" t="s">
        <v>60</v>
      </c>
      <c r="D107" s="17" t="s">
        <v>530</v>
      </c>
      <c r="E107" s="17" t="s">
        <v>531</v>
      </c>
      <c r="F107" s="17" t="s">
        <v>57</v>
      </c>
      <c r="G107" s="17"/>
      <c r="H107" s="17" t="s">
        <v>55</v>
      </c>
      <c r="I107" s="17" t="s">
        <v>55</v>
      </c>
      <c r="J107" s="17" t="s">
        <v>55</v>
      </c>
      <c r="K107" s="17" t="s">
        <v>55</v>
      </c>
      <c r="L107" s="17" t="s">
        <v>55</v>
      </c>
      <c r="M107" s="17" t="s">
        <v>55</v>
      </c>
      <c r="N107" s="17" t="s">
        <v>55</v>
      </c>
      <c r="O107" s="17"/>
      <c r="P107" s="16" t="s">
        <v>22</v>
      </c>
      <c r="Q107" t="str">
        <f>IFERROR(VLOOKUP(H107,'Приложение-4'!$A:$B,2,0),"")</f>
        <v xml:space="preserve">1 балл </v>
      </c>
      <c r="R107" t="str">
        <f>IFERROR(VLOOKUP(I107,'Приложение-4'!$A:$B,2,0),"")</f>
        <v xml:space="preserve">1 балл </v>
      </c>
      <c r="S107" t="str">
        <f>IFERROR(VLOOKUP(J107,'Приложение-4'!$A:$B,2,0),"")</f>
        <v xml:space="preserve">1 балл </v>
      </c>
      <c r="T107" t="str">
        <f>IFERROR(VLOOKUP(K107,'Приложение-4'!$A:$B,2,0),"")</f>
        <v xml:space="preserve">1 балл </v>
      </c>
      <c r="U107" t="str">
        <f>IFERROR(VLOOKUP(L107,'Приложение-4'!$A:$B,2,0),"")</f>
        <v xml:space="preserve">1 балл </v>
      </c>
      <c r="V107" t="str">
        <f>IFERROR(VLOOKUP(M107,'Приложение-4'!$A:$B,2,0),"")</f>
        <v xml:space="preserve">1 балл </v>
      </c>
      <c r="W107" t="str">
        <f>IFERROR(VLOOKUP(N107,'Приложение-4'!$A:$B,2,0),"")</f>
        <v xml:space="preserve">1 балл </v>
      </c>
    </row>
    <row r="108" spans="1:23" x14ac:dyDescent="0.25">
      <c r="A108" s="17" t="s">
        <v>532</v>
      </c>
      <c r="B108" s="19" t="s">
        <v>533</v>
      </c>
      <c r="C108" s="17" t="s">
        <v>60</v>
      </c>
      <c r="D108" s="17" t="s">
        <v>534</v>
      </c>
      <c r="E108" s="17" t="s">
        <v>535</v>
      </c>
      <c r="F108" s="17" t="s">
        <v>57</v>
      </c>
      <c r="G108" s="17" t="s">
        <v>448</v>
      </c>
      <c r="H108" s="17" t="s">
        <v>191</v>
      </c>
      <c r="I108" s="17" t="s">
        <v>191</v>
      </c>
      <c r="J108" s="17" t="s">
        <v>191</v>
      </c>
      <c r="K108" s="17" t="s">
        <v>191</v>
      </c>
      <c r="L108" s="17" t="s">
        <v>191</v>
      </c>
      <c r="M108" s="17" t="s">
        <v>191</v>
      </c>
      <c r="N108" s="17" t="s">
        <v>191</v>
      </c>
      <c r="O108" s="17"/>
      <c r="P108" s="16" t="s">
        <v>22</v>
      </c>
      <c r="Q108" t="str">
        <f>IFERROR(VLOOKUP(H108,'Приложение-4'!$A:$B,2,0),"")</f>
        <v>5 баллов</v>
      </c>
      <c r="R108" t="str">
        <f>IFERROR(VLOOKUP(I108,'Приложение-4'!$A:$B,2,0),"")</f>
        <v>5 баллов</v>
      </c>
      <c r="S108" t="str">
        <f>IFERROR(VLOOKUP(J108,'Приложение-4'!$A:$B,2,0),"")</f>
        <v>5 баллов</v>
      </c>
      <c r="T108" t="str">
        <f>IFERROR(VLOOKUP(K108,'Приложение-4'!$A:$B,2,0),"")</f>
        <v>5 баллов</v>
      </c>
      <c r="U108" t="str">
        <f>IFERROR(VLOOKUP(L108,'Приложение-4'!$A:$B,2,0),"")</f>
        <v>5 баллов</v>
      </c>
      <c r="V108" t="str">
        <f>IFERROR(VLOOKUP(M108,'Приложение-4'!$A:$B,2,0),"")</f>
        <v>5 баллов</v>
      </c>
      <c r="W108" t="str">
        <f>IFERROR(VLOOKUP(N108,'Приложение-4'!$A:$B,2,0),"")</f>
        <v>5 баллов</v>
      </c>
    </row>
    <row r="109" spans="1:23" x14ac:dyDescent="0.25">
      <c r="A109" s="17" t="s">
        <v>536</v>
      </c>
      <c r="B109" s="19" t="s">
        <v>486</v>
      </c>
      <c r="C109" s="17" t="s">
        <v>60</v>
      </c>
      <c r="D109" s="17" t="s">
        <v>534</v>
      </c>
      <c r="E109" s="17" t="s">
        <v>537</v>
      </c>
      <c r="F109" s="17" t="s">
        <v>57</v>
      </c>
      <c r="G109" s="17" t="s">
        <v>538</v>
      </c>
      <c r="H109" s="17" t="s">
        <v>191</v>
      </c>
      <c r="I109" s="17" t="s">
        <v>191</v>
      </c>
      <c r="J109" s="17" t="s">
        <v>191</v>
      </c>
      <c r="K109" s="17" t="s">
        <v>191</v>
      </c>
      <c r="L109" s="17" t="s">
        <v>71</v>
      </c>
      <c r="M109" s="17" t="s">
        <v>71</v>
      </c>
      <c r="N109" s="17" t="s">
        <v>191</v>
      </c>
      <c r="O109" s="17"/>
      <c r="P109" s="16" t="s">
        <v>22</v>
      </c>
      <c r="Q109" t="str">
        <f>IFERROR(VLOOKUP(H109,'Приложение-4'!$A:$B,2,0),"")</f>
        <v>5 баллов</v>
      </c>
      <c r="R109" t="str">
        <f>IFERROR(VLOOKUP(I109,'Приложение-4'!$A:$B,2,0),"")</f>
        <v>5 баллов</v>
      </c>
      <c r="S109" t="str">
        <f>IFERROR(VLOOKUP(J109,'Приложение-4'!$A:$B,2,0),"")</f>
        <v>5 баллов</v>
      </c>
      <c r="T109" t="str">
        <f>IFERROR(VLOOKUP(K109,'Приложение-4'!$A:$B,2,0),"")</f>
        <v>5 баллов</v>
      </c>
      <c r="U109" t="str">
        <f>IFERROR(VLOOKUP(L109,'Приложение-4'!$A:$B,2,0),"")</f>
        <v xml:space="preserve">4 балла </v>
      </c>
      <c r="V109" t="str">
        <f>IFERROR(VLOOKUP(M109,'Приложение-4'!$A:$B,2,0),"")</f>
        <v xml:space="preserve">4 балла </v>
      </c>
      <c r="W109" t="str">
        <f>IFERROR(VLOOKUP(N109,'Приложение-4'!$A:$B,2,0),"")</f>
        <v>5 баллов</v>
      </c>
    </row>
    <row r="110" spans="1:23" x14ac:dyDescent="0.25">
      <c r="A110" s="17" t="s">
        <v>539</v>
      </c>
      <c r="B110" s="19" t="s">
        <v>540</v>
      </c>
      <c r="C110" s="17" t="s">
        <v>60</v>
      </c>
      <c r="D110" s="17" t="s">
        <v>541</v>
      </c>
      <c r="E110" s="17" t="s">
        <v>542</v>
      </c>
      <c r="F110" s="17" t="s">
        <v>57</v>
      </c>
      <c r="G110" s="17" t="s">
        <v>230</v>
      </c>
      <c r="H110" s="17" t="s">
        <v>71</v>
      </c>
      <c r="I110" s="17" t="s">
        <v>71</v>
      </c>
      <c r="J110" s="17" t="s">
        <v>71</v>
      </c>
      <c r="K110" s="17" t="s">
        <v>71</v>
      </c>
      <c r="L110" s="17" t="s">
        <v>71</v>
      </c>
      <c r="M110" s="17" t="s">
        <v>71</v>
      </c>
      <c r="N110" s="17" t="s">
        <v>71</v>
      </c>
      <c r="O110" s="17"/>
      <c r="P110" s="16" t="s">
        <v>22</v>
      </c>
      <c r="Q110" t="str">
        <f>IFERROR(VLOOKUP(H110,'Приложение-4'!$A:$B,2,0),"")</f>
        <v xml:space="preserve">4 балла </v>
      </c>
      <c r="R110" t="str">
        <f>IFERROR(VLOOKUP(I110,'Приложение-4'!$A:$B,2,0),"")</f>
        <v xml:space="preserve">4 балла </v>
      </c>
      <c r="S110" t="str">
        <f>IFERROR(VLOOKUP(J110,'Приложение-4'!$A:$B,2,0),"")</f>
        <v xml:space="preserve">4 балла </v>
      </c>
      <c r="T110" t="str">
        <f>IFERROR(VLOOKUP(K110,'Приложение-4'!$A:$B,2,0),"")</f>
        <v xml:space="preserve">4 балла </v>
      </c>
      <c r="U110" t="str">
        <f>IFERROR(VLOOKUP(L110,'Приложение-4'!$A:$B,2,0),"")</f>
        <v xml:space="preserve">4 балла </v>
      </c>
      <c r="V110" t="str">
        <f>IFERROR(VLOOKUP(M110,'Приложение-4'!$A:$B,2,0),"")</f>
        <v xml:space="preserve">4 балла </v>
      </c>
      <c r="W110" t="str">
        <f>IFERROR(VLOOKUP(N110,'Приложение-4'!$A:$B,2,0),"")</f>
        <v xml:space="preserve">4 балла </v>
      </c>
    </row>
    <row r="111" spans="1:23" x14ac:dyDescent="0.25">
      <c r="A111" s="17" t="s">
        <v>543</v>
      </c>
      <c r="B111" s="19" t="s">
        <v>544</v>
      </c>
      <c r="C111" s="17" t="s">
        <v>60</v>
      </c>
      <c r="D111" s="17" t="s">
        <v>545</v>
      </c>
      <c r="E111" s="17" t="s">
        <v>546</v>
      </c>
      <c r="F111" s="17" t="s">
        <v>57</v>
      </c>
      <c r="G111" s="17" t="s">
        <v>547</v>
      </c>
      <c r="H111" s="17" t="s">
        <v>191</v>
      </c>
      <c r="I111" s="17" t="s">
        <v>191</v>
      </c>
      <c r="J111" s="17" t="s">
        <v>191</v>
      </c>
      <c r="K111" s="17" t="s">
        <v>191</v>
      </c>
      <c r="L111" s="17" t="s">
        <v>191</v>
      </c>
      <c r="M111" s="17" t="s">
        <v>191</v>
      </c>
      <c r="N111" s="17" t="s">
        <v>191</v>
      </c>
      <c r="O111" s="17"/>
      <c r="P111" s="16" t="s">
        <v>22</v>
      </c>
      <c r="Q111" t="str">
        <f>IFERROR(VLOOKUP(H111,'Приложение-4'!$A:$B,2,0),"")</f>
        <v>5 баллов</v>
      </c>
      <c r="R111" t="str">
        <f>IFERROR(VLOOKUP(I111,'Приложение-4'!$A:$B,2,0),"")</f>
        <v>5 баллов</v>
      </c>
      <c r="S111" t="str">
        <f>IFERROR(VLOOKUP(J111,'Приложение-4'!$A:$B,2,0),"")</f>
        <v>5 баллов</v>
      </c>
      <c r="T111" t="str">
        <f>IFERROR(VLOOKUP(K111,'Приложение-4'!$A:$B,2,0),"")</f>
        <v>5 баллов</v>
      </c>
      <c r="U111" t="str">
        <f>IFERROR(VLOOKUP(L111,'Приложение-4'!$A:$B,2,0),"")</f>
        <v>5 баллов</v>
      </c>
      <c r="V111" t="str">
        <f>IFERROR(VLOOKUP(M111,'Приложение-4'!$A:$B,2,0),"")</f>
        <v>5 баллов</v>
      </c>
      <c r="W111" t="str">
        <f>IFERROR(VLOOKUP(N111,'Приложение-4'!$A:$B,2,0),"")</f>
        <v>5 баллов</v>
      </c>
    </row>
    <row r="112" spans="1:23" x14ac:dyDescent="0.25">
      <c r="A112" s="17" t="s">
        <v>548</v>
      </c>
      <c r="B112" s="19" t="s">
        <v>549</v>
      </c>
      <c r="C112" s="17" t="s">
        <v>60</v>
      </c>
      <c r="D112" s="17" t="s">
        <v>550</v>
      </c>
      <c r="E112" s="17" t="s">
        <v>551</v>
      </c>
      <c r="F112" s="17" t="s">
        <v>57</v>
      </c>
      <c r="G112" s="17" t="s">
        <v>552</v>
      </c>
      <c r="H112" s="17" t="s">
        <v>70</v>
      </c>
      <c r="I112" s="17" t="s">
        <v>191</v>
      </c>
      <c r="J112" s="17" t="s">
        <v>55</v>
      </c>
      <c r="K112" s="17" t="s">
        <v>55</v>
      </c>
      <c r="L112" s="17" t="s">
        <v>55</v>
      </c>
      <c r="M112" s="17" t="s">
        <v>64</v>
      </c>
      <c r="N112" s="17" t="s">
        <v>64</v>
      </c>
      <c r="O112" s="17" t="s">
        <v>553</v>
      </c>
      <c r="P112" s="16" t="s">
        <v>22</v>
      </c>
      <c r="Q112" t="str">
        <f>IFERROR(VLOOKUP(H112,'Приложение-4'!$A:$B,2,0),"")</f>
        <v xml:space="preserve">3 балла </v>
      </c>
      <c r="R112" t="str">
        <f>IFERROR(VLOOKUP(I112,'Приложение-4'!$A:$B,2,0),"")</f>
        <v>5 баллов</v>
      </c>
      <c r="S112" t="str">
        <f>IFERROR(VLOOKUP(J112,'Приложение-4'!$A:$B,2,0),"")</f>
        <v xml:space="preserve">1 балл </v>
      </c>
      <c r="T112" t="str">
        <f>IFERROR(VLOOKUP(K112,'Приложение-4'!$A:$B,2,0),"")</f>
        <v xml:space="preserve">1 балл </v>
      </c>
      <c r="U112" t="str">
        <f>IFERROR(VLOOKUP(L112,'Приложение-4'!$A:$B,2,0),"")</f>
        <v xml:space="preserve">1 балл </v>
      </c>
      <c r="V112" t="str">
        <f>IFERROR(VLOOKUP(M112,'Приложение-4'!$A:$B,2,0),"")</f>
        <v xml:space="preserve">2  балла </v>
      </c>
      <c r="W112" t="str">
        <f>IFERROR(VLOOKUP(N112,'Приложение-4'!$A:$B,2,0),"")</f>
        <v xml:space="preserve">2  балла </v>
      </c>
    </row>
    <row r="113" spans="1:23" x14ac:dyDescent="0.25">
      <c r="A113" s="17" t="s">
        <v>554</v>
      </c>
      <c r="B113" s="19" t="s">
        <v>486</v>
      </c>
      <c r="C113" s="17" t="s">
        <v>60</v>
      </c>
      <c r="D113" s="17" t="s">
        <v>534</v>
      </c>
      <c r="E113" s="17" t="s">
        <v>555</v>
      </c>
      <c r="F113" s="17" t="s">
        <v>57</v>
      </c>
      <c r="G113" s="17" t="s">
        <v>448</v>
      </c>
      <c r="H113" s="17" t="s">
        <v>191</v>
      </c>
      <c r="I113" s="17" t="s">
        <v>191</v>
      </c>
      <c r="J113" s="17" t="s">
        <v>191</v>
      </c>
      <c r="K113" s="17" t="s">
        <v>191</v>
      </c>
      <c r="L113" s="17" t="s">
        <v>71</v>
      </c>
      <c r="M113" s="17" t="s">
        <v>71</v>
      </c>
      <c r="N113" s="17" t="s">
        <v>191</v>
      </c>
      <c r="O113" s="17"/>
      <c r="P113" s="16" t="s">
        <v>22</v>
      </c>
      <c r="Q113" t="str">
        <f>IFERROR(VLOOKUP(H113,'Приложение-4'!$A:$B,2,0),"")</f>
        <v>5 баллов</v>
      </c>
      <c r="R113" t="str">
        <f>IFERROR(VLOOKUP(I113,'Приложение-4'!$A:$B,2,0),"")</f>
        <v>5 баллов</v>
      </c>
      <c r="S113" t="str">
        <f>IFERROR(VLOOKUP(J113,'Приложение-4'!$A:$B,2,0),"")</f>
        <v>5 баллов</v>
      </c>
      <c r="T113" t="str">
        <f>IFERROR(VLOOKUP(K113,'Приложение-4'!$A:$B,2,0),"")</f>
        <v>5 баллов</v>
      </c>
      <c r="U113" t="str">
        <f>IFERROR(VLOOKUP(L113,'Приложение-4'!$A:$B,2,0),"")</f>
        <v xml:space="preserve">4 балла </v>
      </c>
      <c r="V113" t="str">
        <f>IFERROR(VLOOKUP(M113,'Приложение-4'!$A:$B,2,0),"")</f>
        <v xml:space="preserve">4 балла </v>
      </c>
      <c r="W113" t="str">
        <f>IFERROR(VLOOKUP(N113,'Приложение-4'!$A:$B,2,0),"")</f>
        <v>5 баллов</v>
      </c>
    </row>
    <row r="114" spans="1:23" x14ac:dyDescent="0.25">
      <c r="A114" s="17" t="s">
        <v>556</v>
      </c>
      <c r="B114" s="19" t="s">
        <v>533</v>
      </c>
      <c r="C114" s="17" t="s">
        <v>60</v>
      </c>
      <c r="D114" s="17" t="s">
        <v>557</v>
      </c>
      <c r="E114" s="17" t="s">
        <v>558</v>
      </c>
      <c r="F114" s="17" t="s">
        <v>57</v>
      </c>
      <c r="G114" s="17" t="s">
        <v>448</v>
      </c>
      <c r="H114" s="17" t="s">
        <v>191</v>
      </c>
      <c r="I114" s="17" t="s">
        <v>191</v>
      </c>
      <c r="J114" s="17" t="s">
        <v>191</v>
      </c>
      <c r="K114" s="17" t="s">
        <v>191</v>
      </c>
      <c r="L114" s="17" t="s">
        <v>191</v>
      </c>
      <c r="M114" s="17" t="s">
        <v>191</v>
      </c>
      <c r="N114" s="17" t="s">
        <v>191</v>
      </c>
      <c r="O114" s="17"/>
      <c r="P114" s="16" t="s">
        <v>22</v>
      </c>
      <c r="Q114" t="str">
        <f>IFERROR(VLOOKUP(H114,'Приложение-4'!$A:$B,2,0),"")</f>
        <v>5 баллов</v>
      </c>
      <c r="R114" t="str">
        <f>IFERROR(VLOOKUP(I114,'Приложение-4'!$A:$B,2,0),"")</f>
        <v>5 баллов</v>
      </c>
      <c r="S114" t="str">
        <f>IFERROR(VLOOKUP(J114,'Приложение-4'!$A:$B,2,0),"")</f>
        <v>5 баллов</v>
      </c>
      <c r="T114" t="str">
        <f>IFERROR(VLOOKUP(K114,'Приложение-4'!$A:$B,2,0),"")</f>
        <v>5 баллов</v>
      </c>
      <c r="U114" t="str">
        <f>IFERROR(VLOOKUP(L114,'Приложение-4'!$A:$B,2,0),"")</f>
        <v>5 баллов</v>
      </c>
      <c r="V114" t="str">
        <f>IFERROR(VLOOKUP(M114,'Приложение-4'!$A:$B,2,0),"")</f>
        <v>5 баллов</v>
      </c>
      <c r="W114" t="str">
        <f>IFERROR(VLOOKUP(N114,'Приложение-4'!$A:$B,2,0),"")</f>
        <v>5 баллов</v>
      </c>
    </row>
    <row r="115" spans="1:23" x14ac:dyDescent="0.25">
      <c r="A115" s="17" t="s">
        <v>559</v>
      </c>
      <c r="B115" s="19" t="s">
        <v>486</v>
      </c>
      <c r="C115" s="17" t="s">
        <v>60</v>
      </c>
      <c r="D115" s="17" t="s">
        <v>557</v>
      </c>
      <c r="E115" s="17" t="s">
        <v>560</v>
      </c>
      <c r="F115" s="17" t="s">
        <v>57</v>
      </c>
      <c r="G115" s="17" t="s">
        <v>448</v>
      </c>
      <c r="H115" s="17" t="s">
        <v>191</v>
      </c>
      <c r="I115" s="17" t="s">
        <v>191</v>
      </c>
      <c r="J115" s="17" t="s">
        <v>191</v>
      </c>
      <c r="K115" s="17" t="s">
        <v>191</v>
      </c>
      <c r="L115" s="17" t="s">
        <v>71</v>
      </c>
      <c r="M115" s="17" t="s">
        <v>71</v>
      </c>
      <c r="N115" s="17" t="s">
        <v>191</v>
      </c>
      <c r="O115" s="17"/>
      <c r="P115" s="16" t="s">
        <v>22</v>
      </c>
      <c r="Q115" t="str">
        <f>IFERROR(VLOOKUP(H115,'Приложение-4'!$A:$B,2,0),"")</f>
        <v>5 баллов</v>
      </c>
      <c r="R115" t="str">
        <f>IFERROR(VLOOKUP(I115,'Приложение-4'!$A:$B,2,0),"")</f>
        <v>5 баллов</v>
      </c>
      <c r="S115" t="str">
        <f>IFERROR(VLOOKUP(J115,'Приложение-4'!$A:$B,2,0),"")</f>
        <v>5 баллов</v>
      </c>
      <c r="T115" t="str">
        <f>IFERROR(VLOOKUP(K115,'Приложение-4'!$A:$B,2,0),"")</f>
        <v>5 баллов</v>
      </c>
      <c r="U115" t="str">
        <f>IFERROR(VLOOKUP(L115,'Приложение-4'!$A:$B,2,0),"")</f>
        <v xml:space="preserve">4 балла </v>
      </c>
      <c r="V115" t="str">
        <f>IFERROR(VLOOKUP(M115,'Приложение-4'!$A:$B,2,0),"")</f>
        <v xml:space="preserve">4 балла </v>
      </c>
      <c r="W115" t="str">
        <f>IFERROR(VLOOKUP(N115,'Приложение-4'!$A:$B,2,0),"")</f>
        <v>5 баллов</v>
      </c>
    </row>
    <row r="116" spans="1:23" x14ac:dyDescent="0.25">
      <c r="A116" s="17" t="s">
        <v>561</v>
      </c>
      <c r="B116" s="19" t="s">
        <v>562</v>
      </c>
      <c r="C116" s="17" t="s">
        <v>60</v>
      </c>
      <c r="D116" s="17" t="s">
        <v>563</v>
      </c>
      <c r="E116" s="17" t="s">
        <v>564</v>
      </c>
      <c r="F116" s="17" t="s">
        <v>57</v>
      </c>
      <c r="G116" s="17" t="s">
        <v>448</v>
      </c>
      <c r="H116" s="17" t="s">
        <v>71</v>
      </c>
      <c r="I116" s="17" t="s">
        <v>71</v>
      </c>
      <c r="J116" s="17" t="s">
        <v>71</v>
      </c>
      <c r="K116" s="17" t="s">
        <v>71</v>
      </c>
      <c r="L116" s="17" t="s">
        <v>71</v>
      </c>
      <c r="M116" s="17" t="s">
        <v>191</v>
      </c>
      <c r="N116" s="17" t="s">
        <v>71</v>
      </c>
      <c r="O116" s="17"/>
      <c r="P116" s="16" t="s">
        <v>22</v>
      </c>
      <c r="Q116" t="str">
        <f>IFERROR(VLOOKUP(H116,'Приложение-4'!$A:$B,2,0),"")</f>
        <v xml:space="preserve">4 балла </v>
      </c>
      <c r="R116" t="str">
        <f>IFERROR(VLOOKUP(I116,'Приложение-4'!$A:$B,2,0),"")</f>
        <v xml:space="preserve">4 балла </v>
      </c>
      <c r="S116" t="str">
        <f>IFERROR(VLOOKUP(J116,'Приложение-4'!$A:$B,2,0),"")</f>
        <v xml:space="preserve">4 балла </v>
      </c>
      <c r="T116" t="str">
        <f>IFERROR(VLOOKUP(K116,'Приложение-4'!$A:$B,2,0),"")</f>
        <v xml:space="preserve">4 балла </v>
      </c>
      <c r="U116" t="str">
        <f>IFERROR(VLOOKUP(L116,'Приложение-4'!$A:$B,2,0),"")</f>
        <v xml:space="preserve">4 балла </v>
      </c>
      <c r="V116" t="str">
        <f>IFERROR(VLOOKUP(M116,'Приложение-4'!$A:$B,2,0),"")</f>
        <v>5 баллов</v>
      </c>
      <c r="W116" t="str">
        <f>IFERROR(VLOOKUP(N116,'Приложение-4'!$A:$B,2,0),"")</f>
        <v xml:space="preserve">4 балла </v>
      </c>
    </row>
    <row r="117" spans="1:23" x14ac:dyDescent="0.25">
      <c r="A117" s="17" t="s">
        <v>565</v>
      </c>
      <c r="B117" s="19" t="s">
        <v>566</v>
      </c>
      <c r="C117" s="17" t="s">
        <v>60</v>
      </c>
      <c r="D117" s="17" t="s">
        <v>567</v>
      </c>
      <c r="E117" s="17" t="s">
        <v>568</v>
      </c>
      <c r="F117" s="17" t="s">
        <v>57</v>
      </c>
      <c r="G117" s="17" t="s">
        <v>448</v>
      </c>
      <c r="H117" s="17" t="s">
        <v>191</v>
      </c>
      <c r="I117" s="17" t="s">
        <v>191</v>
      </c>
      <c r="J117" s="17" t="s">
        <v>191</v>
      </c>
      <c r="K117" s="17" t="s">
        <v>191</v>
      </c>
      <c r="L117" s="17" t="s">
        <v>191</v>
      </c>
      <c r="M117" s="17" t="s">
        <v>191</v>
      </c>
      <c r="N117" s="17" t="s">
        <v>191</v>
      </c>
      <c r="O117" s="17"/>
      <c r="P117" s="16" t="s">
        <v>22</v>
      </c>
      <c r="Q117" t="str">
        <f>IFERROR(VLOOKUP(H117,'Приложение-4'!$A:$B,2,0),"")</f>
        <v>5 баллов</v>
      </c>
      <c r="R117" t="str">
        <f>IFERROR(VLOOKUP(I117,'Приложение-4'!$A:$B,2,0),"")</f>
        <v>5 баллов</v>
      </c>
      <c r="S117" t="str">
        <f>IFERROR(VLOOKUP(J117,'Приложение-4'!$A:$B,2,0),"")</f>
        <v>5 баллов</v>
      </c>
      <c r="T117" t="str">
        <f>IFERROR(VLOOKUP(K117,'Приложение-4'!$A:$B,2,0),"")</f>
        <v>5 баллов</v>
      </c>
      <c r="U117" t="str">
        <f>IFERROR(VLOOKUP(L117,'Приложение-4'!$A:$B,2,0),"")</f>
        <v>5 баллов</v>
      </c>
      <c r="V117" t="str">
        <f>IFERROR(VLOOKUP(M117,'Приложение-4'!$A:$B,2,0),"")</f>
        <v>5 баллов</v>
      </c>
      <c r="W117" t="str">
        <f>IFERROR(VLOOKUP(N117,'Приложение-4'!$A:$B,2,0),"")</f>
        <v>5 баллов</v>
      </c>
    </row>
    <row r="118" spans="1:23" x14ac:dyDescent="0.25">
      <c r="A118" s="17" t="s">
        <v>569</v>
      </c>
      <c r="B118" s="19" t="s">
        <v>570</v>
      </c>
      <c r="C118" s="17" t="s">
        <v>60</v>
      </c>
      <c r="D118" s="17" t="s">
        <v>571</v>
      </c>
      <c r="E118" s="17" t="s">
        <v>572</v>
      </c>
      <c r="F118" s="17" t="s">
        <v>57</v>
      </c>
      <c r="G118" s="17" t="s">
        <v>448</v>
      </c>
      <c r="H118" s="17" t="s">
        <v>191</v>
      </c>
      <c r="I118" s="17" t="s">
        <v>191</v>
      </c>
      <c r="J118" s="17" t="s">
        <v>191</v>
      </c>
      <c r="K118" s="17" t="s">
        <v>191</v>
      </c>
      <c r="L118" s="17" t="s">
        <v>191</v>
      </c>
      <c r="M118" s="17" t="s">
        <v>191</v>
      </c>
      <c r="N118" s="17" t="s">
        <v>191</v>
      </c>
      <c r="O118" s="17"/>
      <c r="P118" s="16" t="s">
        <v>22</v>
      </c>
      <c r="Q118" t="str">
        <f>IFERROR(VLOOKUP(H118,'Приложение-4'!$A:$B,2,0),"")</f>
        <v>5 баллов</v>
      </c>
      <c r="R118" t="str">
        <f>IFERROR(VLOOKUP(I118,'Приложение-4'!$A:$B,2,0),"")</f>
        <v>5 баллов</v>
      </c>
      <c r="S118" t="str">
        <f>IFERROR(VLOOKUP(J118,'Приложение-4'!$A:$B,2,0),"")</f>
        <v>5 баллов</v>
      </c>
      <c r="T118" t="str">
        <f>IFERROR(VLOOKUP(K118,'Приложение-4'!$A:$B,2,0),"")</f>
        <v>5 баллов</v>
      </c>
      <c r="U118" t="str">
        <f>IFERROR(VLOOKUP(L118,'Приложение-4'!$A:$B,2,0),"")</f>
        <v>5 баллов</v>
      </c>
      <c r="V118" t="str">
        <f>IFERROR(VLOOKUP(M118,'Приложение-4'!$A:$B,2,0),"")</f>
        <v>5 баллов</v>
      </c>
      <c r="W118" t="str">
        <f>IFERROR(VLOOKUP(N118,'Приложение-4'!$A:$B,2,0),"")</f>
        <v>5 баллов</v>
      </c>
    </row>
    <row r="119" spans="1:23" x14ac:dyDescent="0.25">
      <c r="A119" s="17" t="s">
        <v>573</v>
      </c>
      <c r="B119" s="19" t="s">
        <v>574</v>
      </c>
      <c r="C119" s="17" t="s">
        <v>60</v>
      </c>
      <c r="D119" s="17" t="s">
        <v>575</v>
      </c>
      <c r="E119" s="17" t="s">
        <v>576</v>
      </c>
      <c r="F119" s="17" t="s">
        <v>57</v>
      </c>
      <c r="G119" s="17" t="s">
        <v>552</v>
      </c>
      <c r="H119" s="17" t="s">
        <v>191</v>
      </c>
      <c r="I119" s="17" t="s">
        <v>55</v>
      </c>
      <c r="J119" s="17" t="s">
        <v>70</v>
      </c>
      <c r="K119" s="17" t="s">
        <v>55</v>
      </c>
      <c r="L119" s="17" t="s">
        <v>55</v>
      </c>
      <c r="M119" s="17" t="s">
        <v>55</v>
      </c>
      <c r="N119" s="17" t="s">
        <v>64</v>
      </c>
      <c r="O119" s="17"/>
      <c r="P119" s="16" t="s">
        <v>22</v>
      </c>
      <c r="Q119" t="str">
        <f>IFERROR(VLOOKUP(H119,'Приложение-4'!$A:$B,2,0),"")</f>
        <v>5 баллов</v>
      </c>
      <c r="R119" t="str">
        <f>IFERROR(VLOOKUP(I119,'Приложение-4'!$A:$B,2,0),"")</f>
        <v xml:space="preserve">1 балл </v>
      </c>
      <c r="S119" t="str">
        <f>IFERROR(VLOOKUP(J119,'Приложение-4'!$A:$B,2,0),"")</f>
        <v xml:space="preserve">3 балла </v>
      </c>
      <c r="T119" t="str">
        <f>IFERROR(VLOOKUP(K119,'Приложение-4'!$A:$B,2,0),"")</f>
        <v xml:space="preserve">1 балл </v>
      </c>
      <c r="U119" t="str">
        <f>IFERROR(VLOOKUP(L119,'Приложение-4'!$A:$B,2,0),"")</f>
        <v xml:space="preserve">1 балл </v>
      </c>
      <c r="V119" t="str">
        <f>IFERROR(VLOOKUP(M119,'Приложение-4'!$A:$B,2,0),"")</f>
        <v xml:space="preserve">1 балл </v>
      </c>
      <c r="W119" t="str">
        <f>IFERROR(VLOOKUP(N119,'Приложение-4'!$A:$B,2,0),"")</f>
        <v xml:space="preserve">2  балла </v>
      </c>
    </row>
    <row r="120" spans="1:23" x14ac:dyDescent="0.25">
      <c r="A120" s="17" t="s">
        <v>577</v>
      </c>
      <c r="B120" s="19" t="s">
        <v>578</v>
      </c>
      <c r="C120" s="17" t="s">
        <v>60</v>
      </c>
      <c r="D120" s="17" t="s">
        <v>579</v>
      </c>
      <c r="E120" s="17" t="s">
        <v>580</v>
      </c>
      <c r="F120" s="17" t="s">
        <v>57</v>
      </c>
      <c r="G120" s="17" t="s">
        <v>552</v>
      </c>
      <c r="H120" s="17" t="s">
        <v>55</v>
      </c>
      <c r="I120" s="17" t="s">
        <v>71</v>
      </c>
      <c r="J120" s="17" t="s">
        <v>64</v>
      </c>
      <c r="K120" s="17" t="s">
        <v>64</v>
      </c>
      <c r="L120" s="17" t="s">
        <v>55</v>
      </c>
      <c r="M120" s="17" t="s">
        <v>71</v>
      </c>
      <c r="N120" s="17" t="s">
        <v>55</v>
      </c>
      <c r="O120" s="17"/>
      <c r="P120" s="16" t="s">
        <v>22</v>
      </c>
      <c r="Q120" t="str">
        <f>IFERROR(VLOOKUP(H120,'Приложение-4'!$A:$B,2,0),"")</f>
        <v xml:space="preserve">1 балл </v>
      </c>
      <c r="R120" t="str">
        <f>IFERROR(VLOOKUP(I120,'Приложение-4'!$A:$B,2,0),"")</f>
        <v xml:space="preserve">4 балла </v>
      </c>
      <c r="S120" t="str">
        <f>IFERROR(VLOOKUP(J120,'Приложение-4'!$A:$B,2,0),"")</f>
        <v xml:space="preserve">2  балла </v>
      </c>
      <c r="T120" t="str">
        <f>IFERROR(VLOOKUP(K120,'Приложение-4'!$A:$B,2,0),"")</f>
        <v xml:space="preserve">2  балла </v>
      </c>
      <c r="U120" t="str">
        <f>IFERROR(VLOOKUP(L120,'Приложение-4'!$A:$B,2,0),"")</f>
        <v xml:space="preserve">1 балл </v>
      </c>
      <c r="V120" t="str">
        <f>IFERROR(VLOOKUP(M120,'Приложение-4'!$A:$B,2,0),"")</f>
        <v xml:space="preserve">4 балла </v>
      </c>
      <c r="W120" t="str">
        <f>IFERROR(VLOOKUP(N120,'Приложение-4'!$A:$B,2,0),"")</f>
        <v xml:space="preserve">1 балл </v>
      </c>
    </row>
    <row r="121" spans="1:23" x14ac:dyDescent="0.25">
      <c r="A121" s="17" t="s">
        <v>581</v>
      </c>
      <c r="B121" s="19" t="s">
        <v>533</v>
      </c>
      <c r="C121" s="17" t="s">
        <v>60</v>
      </c>
      <c r="D121" s="17" t="s">
        <v>557</v>
      </c>
      <c r="E121" s="17" t="s">
        <v>582</v>
      </c>
      <c r="F121" s="17" t="s">
        <v>57</v>
      </c>
      <c r="G121" s="17" t="s">
        <v>448</v>
      </c>
      <c r="H121" s="17" t="s">
        <v>191</v>
      </c>
      <c r="I121" s="17" t="s">
        <v>191</v>
      </c>
      <c r="J121" s="17" t="s">
        <v>191</v>
      </c>
      <c r="K121" s="17" t="s">
        <v>191</v>
      </c>
      <c r="L121" s="17" t="s">
        <v>191</v>
      </c>
      <c r="M121" s="17" t="s">
        <v>191</v>
      </c>
      <c r="N121" s="17" t="s">
        <v>191</v>
      </c>
      <c r="O121" s="17"/>
      <c r="P121" s="16" t="s">
        <v>22</v>
      </c>
      <c r="Q121" t="str">
        <f>IFERROR(VLOOKUP(H121,'Приложение-4'!$A:$B,2,0),"")</f>
        <v>5 баллов</v>
      </c>
      <c r="R121" t="str">
        <f>IFERROR(VLOOKUP(I121,'Приложение-4'!$A:$B,2,0),"")</f>
        <v>5 баллов</v>
      </c>
      <c r="S121" t="str">
        <f>IFERROR(VLOOKUP(J121,'Приложение-4'!$A:$B,2,0),"")</f>
        <v>5 баллов</v>
      </c>
      <c r="T121" t="str">
        <f>IFERROR(VLOOKUP(K121,'Приложение-4'!$A:$B,2,0),"")</f>
        <v>5 баллов</v>
      </c>
      <c r="U121" t="str">
        <f>IFERROR(VLOOKUP(L121,'Приложение-4'!$A:$B,2,0),"")</f>
        <v>5 баллов</v>
      </c>
      <c r="V121" t="str">
        <f>IFERROR(VLOOKUP(M121,'Приложение-4'!$A:$B,2,0),"")</f>
        <v>5 баллов</v>
      </c>
      <c r="W121" t="str">
        <f>IFERROR(VLOOKUP(N121,'Приложение-4'!$A:$B,2,0),"")</f>
        <v>5 баллов</v>
      </c>
    </row>
    <row r="122" spans="1:23" x14ac:dyDescent="0.25">
      <c r="A122" s="17" t="s">
        <v>583</v>
      </c>
      <c r="B122" s="19" t="s">
        <v>584</v>
      </c>
      <c r="C122" s="17" t="s">
        <v>60</v>
      </c>
      <c r="D122" s="17" t="s">
        <v>585</v>
      </c>
      <c r="E122" s="17" t="s">
        <v>586</v>
      </c>
      <c r="F122" s="17" t="s">
        <v>57</v>
      </c>
      <c r="G122" s="17" t="s">
        <v>448</v>
      </c>
      <c r="H122" s="17" t="s">
        <v>191</v>
      </c>
      <c r="I122" s="17" t="s">
        <v>71</v>
      </c>
      <c r="J122" s="17" t="s">
        <v>71</v>
      </c>
      <c r="K122" s="17" t="s">
        <v>71</v>
      </c>
      <c r="L122" s="17" t="s">
        <v>71</v>
      </c>
      <c r="M122" s="17" t="s">
        <v>71</v>
      </c>
      <c r="N122" s="17" t="s">
        <v>71</v>
      </c>
      <c r="O122" s="17"/>
      <c r="P122" s="16" t="s">
        <v>22</v>
      </c>
      <c r="Q122" t="str">
        <f>IFERROR(VLOOKUP(H122,'Приложение-4'!$A:$B,2,0),"")</f>
        <v>5 баллов</v>
      </c>
      <c r="R122" t="str">
        <f>IFERROR(VLOOKUP(I122,'Приложение-4'!$A:$B,2,0),"")</f>
        <v xml:space="preserve">4 балла </v>
      </c>
      <c r="S122" t="str">
        <f>IFERROR(VLOOKUP(J122,'Приложение-4'!$A:$B,2,0),"")</f>
        <v xml:space="preserve">4 балла </v>
      </c>
      <c r="T122" t="str">
        <f>IFERROR(VLOOKUP(K122,'Приложение-4'!$A:$B,2,0),"")</f>
        <v xml:space="preserve">4 балла </v>
      </c>
      <c r="U122" t="str">
        <f>IFERROR(VLOOKUP(L122,'Приложение-4'!$A:$B,2,0),"")</f>
        <v xml:space="preserve">4 балла </v>
      </c>
      <c r="V122" t="str">
        <f>IFERROR(VLOOKUP(M122,'Приложение-4'!$A:$B,2,0),"")</f>
        <v xml:space="preserve">4 балла </v>
      </c>
      <c r="W122" t="str">
        <f>IFERROR(VLOOKUP(N122,'Приложение-4'!$A:$B,2,0),"")</f>
        <v xml:space="preserve">4 балла </v>
      </c>
    </row>
    <row r="123" spans="1:23" x14ac:dyDescent="0.25">
      <c r="A123" s="17" t="s">
        <v>587</v>
      </c>
      <c r="B123" s="19" t="s">
        <v>588</v>
      </c>
      <c r="C123" s="17" t="s">
        <v>60</v>
      </c>
      <c r="D123" s="17" t="s">
        <v>589</v>
      </c>
      <c r="E123" s="17" t="s">
        <v>590</v>
      </c>
      <c r="F123" s="17" t="s">
        <v>57</v>
      </c>
      <c r="G123" s="17" t="s">
        <v>591</v>
      </c>
      <c r="H123" s="17" t="s">
        <v>191</v>
      </c>
      <c r="I123" s="17" t="s">
        <v>191</v>
      </c>
      <c r="J123" s="17" t="s">
        <v>191</v>
      </c>
      <c r="K123" s="17" t="s">
        <v>191</v>
      </c>
      <c r="L123" s="17" t="s">
        <v>191</v>
      </c>
      <c r="M123" s="17" t="s">
        <v>191</v>
      </c>
      <c r="N123" s="17" t="s">
        <v>191</v>
      </c>
      <c r="O123" s="17"/>
      <c r="P123" s="16" t="s">
        <v>22</v>
      </c>
      <c r="Q123" t="str">
        <f>IFERROR(VLOOKUP(H123,'Приложение-4'!$A:$B,2,0),"")</f>
        <v>5 баллов</v>
      </c>
      <c r="R123" t="str">
        <f>IFERROR(VLOOKUP(I123,'Приложение-4'!$A:$B,2,0),"")</f>
        <v>5 баллов</v>
      </c>
      <c r="S123" t="str">
        <f>IFERROR(VLOOKUP(J123,'Приложение-4'!$A:$B,2,0),"")</f>
        <v>5 баллов</v>
      </c>
      <c r="T123" t="str">
        <f>IFERROR(VLOOKUP(K123,'Приложение-4'!$A:$B,2,0),"")</f>
        <v>5 баллов</v>
      </c>
      <c r="U123" t="str">
        <f>IFERROR(VLOOKUP(L123,'Приложение-4'!$A:$B,2,0),"")</f>
        <v>5 баллов</v>
      </c>
      <c r="V123" t="str">
        <f>IFERROR(VLOOKUP(M123,'Приложение-4'!$A:$B,2,0),"")</f>
        <v>5 баллов</v>
      </c>
      <c r="W123" t="str">
        <f>IFERROR(VLOOKUP(N123,'Приложение-4'!$A:$B,2,0),"")</f>
        <v>5 баллов</v>
      </c>
    </row>
    <row r="124" spans="1:23" x14ac:dyDescent="0.25">
      <c r="A124" s="17" t="s">
        <v>592</v>
      </c>
      <c r="B124" s="19" t="s">
        <v>593</v>
      </c>
      <c r="C124" s="17" t="s">
        <v>60</v>
      </c>
      <c r="D124" s="17" t="s">
        <v>594</v>
      </c>
      <c r="E124" s="17" t="s">
        <v>595</v>
      </c>
      <c r="F124" s="17" t="s">
        <v>57</v>
      </c>
      <c r="G124" s="17" t="s">
        <v>596</v>
      </c>
      <c r="H124" s="17" t="s">
        <v>71</v>
      </c>
      <c r="I124" s="17" t="s">
        <v>71</v>
      </c>
      <c r="J124" s="17" t="s">
        <v>191</v>
      </c>
      <c r="K124" s="17" t="s">
        <v>191</v>
      </c>
      <c r="L124" s="17" t="s">
        <v>191</v>
      </c>
      <c r="M124" s="17" t="s">
        <v>191</v>
      </c>
      <c r="N124" s="17" t="s">
        <v>71</v>
      </c>
      <c r="O124" s="17" t="s">
        <v>597</v>
      </c>
      <c r="P124" s="16" t="s">
        <v>22</v>
      </c>
      <c r="Q124" t="str">
        <f>IFERROR(VLOOKUP(H124,'Приложение-4'!$A:$B,2,0),"")</f>
        <v xml:space="preserve">4 балла </v>
      </c>
      <c r="R124" t="str">
        <f>IFERROR(VLOOKUP(I124,'Приложение-4'!$A:$B,2,0),"")</f>
        <v xml:space="preserve">4 балла </v>
      </c>
      <c r="S124" t="str">
        <f>IFERROR(VLOOKUP(J124,'Приложение-4'!$A:$B,2,0),"")</f>
        <v>5 баллов</v>
      </c>
      <c r="T124" t="str">
        <f>IFERROR(VLOOKUP(K124,'Приложение-4'!$A:$B,2,0),"")</f>
        <v>5 баллов</v>
      </c>
      <c r="U124" t="str">
        <f>IFERROR(VLOOKUP(L124,'Приложение-4'!$A:$B,2,0),"")</f>
        <v>5 баллов</v>
      </c>
      <c r="V124" t="str">
        <f>IFERROR(VLOOKUP(M124,'Приложение-4'!$A:$B,2,0),"")</f>
        <v>5 баллов</v>
      </c>
      <c r="W124" t="str">
        <f>IFERROR(VLOOKUP(N124,'Приложение-4'!$A:$B,2,0),"")</f>
        <v xml:space="preserve">4 балла </v>
      </c>
    </row>
    <row r="125" spans="1:23" x14ac:dyDescent="0.25">
      <c r="A125" s="17" t="s">
        <v>598</v>
      </c>
      <c r="B125" s="19" t="s">
        <v>599</v>
      </c>
      <c r="C125" s="17" t="s">
        <v>60</v>
      </c>
      <c r="D125" s="17" t="s">
        <v>600</v>
      </c>
      <c r="E125" s="17" t="s">
        <v>601</v>
      </c>
      <c r="F125" s="17" t="s">
        <v>57</v>
      </c>
      <c r="G125" s="17" t="s">
        <v>448</v>
      </c>
      <c r="H125" s="17" t="s">
        <v>71</v>
      </c>
      <c r="I125" s="17" t="s">
        <v>191</v>
      </c>
      <c r="J125" s="17" t="s">
        <v>191</v>
      </c>
      <c r="K125" s="17" t="s">
        <v>71</v>
      </c>
      <c r="L125" s="17" t="s">
        <v>71</v>
      </c>
      <c r="M125" s="17" t="s">
        <v>191</v>
      </c>
      <c r="N125" s="17" t="s">
        <v>71</v>
      </c>
      <c r="O125" s="17"/>
      <c r="P125" s="16" t="s">
        <v>22</v>
      </c>
      <c r="Q125" t="str">
        <f>IFERROR(VLOOKUP(H125,'Приложение-4'!$A:$B,2,0),"")</f>
        <v xml:space="preserve">4 балла </v>
      </c>
      <c r="R125" t="str">
        <f>IFERROR(VLOOKUP(I125,'Приложение-4'!$A:$B,2,0),"")</f>
        <v>5 баллов</v>
      </c>
      <c r="S125" t="str">
        <f>IFERROR(VLOOKUP(J125,'Приложение-4'!$A:$B,2,0),"")</f>
        <v>5 баллов</v>
      </c>
      <c r="T125" t="str">
        <f>IFERROR(VLOOKUP(K125,'Приложение-4'!$A:$B,2,0),"")</f>
        <v xml:space="preserve">4 балла </v>
      </c>
      <c r="U125" t="str">
        <f>IFERROR(VLOOKUP(L125,'Приложение-4'!$A:$B,2,0),"")</f>
        <v xml:space="preserve">4 балла </v>
      </c>
      <c r="V125" t="str">
        <f>IFERROR(VLOOKUP(M125,'Приложение-4'!$A:$B,2,0),"")</f>
        <v>5 баллов</v>
      </c>
      <c r="W125" t="str">
        <f>IFERROR(VLOOKUP(N125,'Приложение-4'!$A:$B,2,0),"")</f>
        <v xml:space="preserve">4 балла </v>
      </c>
    </row>
    <row r="126" spans="1:23" x14ac:dyDescent="0.25">
      <c r="A126" s="17" t="s">
        <v>602</v>
      </c>
      <c r="B126" s="19" t="s">
        <v>603</v>
      </c>
      <c r="C126" s="17" t="s">
        <v>60</v>
      </c>
      <c r="D126" s="17" t="s">
        <v>604</v>
      </c>
      <c r="E126" s="17" t="s">
        <v>605</v>
      </c>
      <c r="F126" s="17" t="s">
        <v>57</v>
      </c>
      <c r="G126" s="17" t="s">
        <v>448</v>
      </c>
      <c r="H126" s="17" t="s">
        <v>191</v>
      </c>
      <c r="I126" s="17" t="s">
        <v>191</v>
      </c>
      <c r="J126" s="17" t="s">
        <v>191</v>
      </c>
      <c r="K126" s="17" t="s">
        <v>71</v>
      </c>
      <c r="L126" s="17" t="s">
        <v>71</v>
      </c>
      <c r="M126" s="17" t="s">
        <v>71</v>
      </c>
      <c r="N126" s="17" t="s">
        <v>71</v>
      </c>
      <c r="O126" s="17"/>
      <c r="P126" s="16" t="s">
        <v>22</v>
      </c>
      <c r="Q126" t="str">
        <f>IFERROR(VLOOKUP(H126,'Приложение-4'!$A:$B,2,0),"")</f>
        <v>5 баллов</v>
      </c>
      <c r="R126" t="str">
        <f>IFERROR(VLOOKUP(I126,'Приложение-4'!$A:$B,2,0),"")</f>
        <v>5 баллов</v>
      </c>
      <c r="S126" t="str">
        <f>IFERROR(VLOOKUP(J126,'Приложение-4'!$A:$B,2,0),"")</f>
        <v>5 баллов</v>
      </c>
      <c r="T126" t="str">
        <f>IFERROR(VLOOKUP(K126,'Приложение-4'!$A:$B,2,0),"")</f>
        <v xml:space="preserve">4 балла </v>
      </c>
      <c r="U126" t="str">
        <f>IFERROR(VLOOKUP(L126,'Приложение-4'!$A:$B,2,0),"")</f>
        <v xml:space="preserve">4 балла </v>
      </c>
      <c r="V126" t="str">
        <f>IFERROR(VLOOKUP(M126,'Приложение-4'!$A:$B,2,0),"")</f>
        <v xml:space="preserve">4 балла </v>
      </c>
      <c r="W126" t="str">
        <f>IFERROR(VLOOKUP(N126,'Приложение-4'!$A:$B,2,0),"")</f>
        <v xml:space="preserve">4 балла </v>
      </c>
    </row>
    <row r="127" spans="1:23" x14ac:dyDescent="0.25">
      <c r="A127" s="17" t="s">
        <v>606</v>
      </c>
      <c r="B127" s="19" t="s">
        <v>607</v>
      </c>
      <c r="C127" s="17" t="s">
        <v>60</v>
      </c>
      <c r="D127" s="17" t="s">
        <v>608</v>
      </c>
      <c r="E127" s="17" t="s">
        <v>609</v>
      </c>
      <c r="F127" s="17" t="s">
        <v>57</v>
      </c>
      <c r="G127" s="17" t="s">
        <v>448</v>
      </c>
      <c r="H127" s="17" t="s">
        <v>191</v>
      </c>
      <c r="I127" s="17" t="s">
        <v>191</v>
      </c>
      <c r="J127" s="17" t="s">
        <v>71</v>
      </c>
      <c r="K127" s="17" t="s">
        <v>191</v>
      </c>
      <c r="L127" s="17" t="s">
        <v>71</v>
      </c>
      <c r="M127" s="17" t="s">
        <v>191</v>
      </c>
      <c r="N127" s="17" t="s">
        <v>71</v>
      </c>
      <c r="O127" s="17"/>
      <c r="P127" s="16" t="s">
        <v>22</v>
      </c>
      <c r="Q127" t="str">
        <f>IFERROR(VLOOKUP(H127,'Приложение-4'!$A:$B,2,0),"")</f>
        <v>5 баллов</v>
      </c>
      <c r="R127" t="str">
        <f>IFERROR(VLOOKUP(I127,'Приложение-4'!$A:$B,2,0),"")</f>
        <v>5 баллов</v>
      </c>
      <c r="S127" t="str">
        <f>IFERROR(VLOOKUP(J127,'Приложение-4'!$A:$B,2,0),"")</f>
        <v xml:space="preserve">4 балла </v>
      </c>
      <c r="T127" t="str">
        <f>IFERROR(VLOOKUP(K127,'Приложение-4'!$A:$B,2,0),"")</f>
        <v>5 баллов</v>
      </c>
      <c r="U127" t="str">
        <f>IFERROR(VLOOKUP(L127,'Приложение-4'!$A:$B,2,0),"")</f>
        <v xml:space="preserve">4 балла </v>
      </c>
      <c r="V127" t="str">
        <f>IFERROR(VLOOKUP(M127,'Приложение-4'!$A:$B,2,0),"")</f>
        <v>5 баллов</v>
      </c>
      <c r="W127" t="str">
        <f>IFERROR(VLOOKUP(N127,'Приложение-4'!$A:$B,2,0),"")</f>
        <v xml:space="preserve">4 балла </v>
      </c>
    </row>
    <row r="128" spans="1:23" x14ac:dyDescent="0.25">
      <c r="A128" s="17" t="s">
        <v>610</v>
      </c>
      <c r="B128" s="19" t="s">
        <v>611</v>
      </c>
      <c r="C128" s="17" t="s">
        <v>60</v>
      </c>
      <c r="D128" s="17" t="s">
        <v>612</v>
      </c>
      <c r="E128" s="17" t="s">
        <v>613</v>
      </c>
      <c r="F128" s="17" t="s">
        <v>57</v>
      </c>
      <c r="G128" s="17" t="s">
        <v>448</v>
      </c>
      <c r="H128" s="17" t="s">
        <v>191</v>
      </c>
      <c r="I128" s="17" t="s">
        <v>191</v>
      </c>
      <c r="J128" s="17" t="s">
        <v>191</v>
      </c>
      <c r="K128" s="17" t="s">
        <v>191</v>
      </c>
      <c r="L128" s="17" t="s">
        <v>191</v>
      </c>
      <c r="M128" s="17" t="s">
        <v>191</v>
      </c>
      <c r="N128" s="17" t="s">
        <v>191</v>
      </c>
      <c r="O128" s="17"/>
      <c r="P128" s="16" t="s">
        <v>22</v>
      </c>
      <c r="Q128" t="str">
        <f>IFERROR(VLOOKUP(H128,'Приложение-4'!$A:$B,2,0),"")</f>
        <v>5 баллов</v>
      </c>
      <c r="R128" t="str">
        <f>IFERROR(VLOOKUP(I128,'Приложение-4'!$A:$B,2,0),"")</f>
        <v>5 баллов</v>
      </c>
      <c r="S128" t="str">
        <f>IFERROR(VLOOKUP(J128,'Приложение-4'!$A:$B,2,0),"")</f>
        <v>5 баллов</v>
      </c>
      <c r="T128" t="str">
        <f>IFERROR(VLOOKUP(K128,'Приложение-4'!$A:$B,2,0),"")</f>
        <v>5 баллов</v>
      </c>
      <c r="U128" t="str">
        <f>IFERROR(VLOOKUP(L128,'Приложение-4'!$A:$B,2,0),"")</f>
        <v>5 баллов</v>
      </c>
      <c r="V128" t="str">
        <f>IFERROR(VLOOKUP(M128,'Приложение-4'!$A:$B,2,0),"")</f>
        <v>5 баллов</v>
      </c>
      <c r="W128" t="str">
        <f>IFERROR(VLOOKUP(N128,'Приложение-4'!$A:$B,2,0),"")</f>
        <v>5 баллов</v>
      </c>
    </row>
    <row r="129" spans="1:23" x14ac:dyDescent="0.25">
      <c r="A129" s="17" t="s">
        <v>614</v>
      </c>
      <c r="B129" s="19" t="s">
        <v>615</v>
      </c>
      <c r="C129" s="17" t="s">
        <v>60</v>
      </c>
      <c r="D129" s="17" t="s">
        <v>589</v>
      </c>
      <c r="E129" s="17" t="s">
        <v>616</v>
      </c>
      <c r="F129" s="17" t="s">
        <v>57</v>
      </c>
      <c r="G129" s="17" t="s">
        <v>538</v>
      </c>
      <c r="H129" s="17" t="s">
        <v>191</v>
      </c>
      <c r="I129" s="17" t="s">
        <v>191</v>
      </c>
      <c r="J129" s="17" t="s">
        <v>191</v>
      </c>
      <c r="K129" s="17" t="s">
        <v>191</v>
      </c>
      <c r="L129" s="17" t="s">
        <v>191</v>
      </c>
      <c r="M129" s="17" t="s">
        <v>191</v>
      </c>
      <c r="N129" s="17" t="s">
        <v>191</v>
      </c>
      <c r="O129" s="17"/>
      <c r="P129" s="16" t="s">
        <v>22</v>
      </c>
      <c r="Q129" t="str">
        <f>IFERROR(VLOOKUP(H129,'Приложение-4'!$A:$B,2,0),"")</f>
        <v>5 баллов</v>
      </c>
      <c r="R129" t="str">
        <f>IFERROR(VLOOKUP(I129,'Приложение-4'!$A:$B,2,0),"")</f>
        <v>5 баллов</v>
      </c>
      <c r="S129" t="str">
        <f>IFERROR(VLOOKUP(J129,'Приложение-4'!$A:$B,2,0),"")</f>
        <v>5 баллов</v>
      </c>
      <c r="T129" t="str">
        <f>IFERROR(VLOOKUP(K129,'Приложение-4'!$A:$B,2,0),"")</f>
        <v>5 баллов</v>
      </c>
      <c r="U129" t="str">
        <f>IFERROR(VLOOKUP(L129,'Приложение-4'!$A:$B,2,0),"")</f>
        <v>5 баллов</v>
      </c>
      <c r="V129" t="str">
        <f>IFERROR(VLOOKUP(M129,'Приложение-4'!$A:$B,2,0),"")</f>
        <v>5 баллов</v>
      </c>
      <c r="W129" t="str">
        <f>IFERROR(VLOOKUP(N129,'Приложение-4'!$A:$B,2,0),"")</f>
        <v>5 баллов</v>
      </c>
    </row>
    <row r="130" spans="1:23" x14ac:dyDescent="0.25">
      <c r="A130" s="17" t="s">
        <v>617</v>
      </c>
      <c r="B130" s="19" t="s">
        <v>618</v>
      </c>
      <c r="C130" s="17" t="s">
        <v>60</v>
      </c>
      <c r="D130" s="17" t="s">
        <v>619</v>
      </c>
      <c r="E130" s="17" t="s">
        <v>620</v>
      </c>
      <c r="F130" s="17" t="s">
        <v>57</v>
      </c>
      <c r="G130" s="17" t="s">
        <v>448</v>
      </c>
      <c r="H130" s="17" t="s">
        <v>191</v>
      </c>
      <c r="I130" s="17" t="s">
        <v>191</v>
      </c>
      <c r="J130" s="17" t="s">
        <v>191</v>
      </c>
      <c r="K130" s="17" t="s">
        <v>191</v>
      </c>
      <c r="L130" s="17" t="s">
        <v>191</v>
      </c>
      <c r="M130" s="17" t="s">
        <v>191</v>
      </c>
      <c r="N130" s="17" t="s">
        <v>191</v>
      </c>
      <c r="O130" s="17"/>
      <c r="P130" s="16" t="s">
        <v>22</v>
      </c>
      <c r="Q130" t="str">
        <f>IFERROR(VLOOKUP(H130,'Приложение-4'!$A:$B,2,0),"")</f>
        <v>5 баллов</v>
      </c>
      <c r="R130" t="str">
        <f>IFERROR(VLOOKUP(I130,'Приложение-4'!$A:$B,2,0),"")</f>
        <v>5 баллов</v>
      </c>
      <c r="S130" t="str">
        <f>IFERROR(VLOOKUP(J130,'Приложение-4'!$A:$B,2,0),"")</f>
        <v>5 баллов</v>
      </c>
      <c r="T130" t="str">
        <f>IFERROR(VLOOKUP(K130,'Приложение-4'!$A:$B,2,0),"")</f>
        <v>5 баллов</v>
      </c>
      <c r="U130" t="str">
        <f>IFERROR(VLOOKUP(L130,'Приложение-4'!$A:$B,2,0),"")</f>
        <v>5 баллов</v>
      </c>
      <c r="V130" t="str">
        <f>IFERROR(VLOOKUP(M130,'Приложение-4'!$A:$B,2,0),"")</f>
        <v>5 баллов</v>
      </c>
      <c r="W130" t="str">
        <f>IFERROR(VLOOKUP(N130,'Приложение-4'!$A:$B,2,0),"")</f>
        <v>5 баллов</v>
      </c>
    </row>
    <row r="131" spans="1:23" x14ac:dyDescent="0.25">
      <c r="A131" s="17" t="s">
        <v>621</v>
      </c>
      <c r="B131" s="19" t="s">
        <v>622</v>
      </c>
      <c r="C131" s="17" t="s">
        <v>60</v>
      </c>
      <c r="D131" s="17" t="s">
        <v>623</v>
      </c>
      <c r="E131" s="17" t="s">
        <v>624</v>
      </c>
      <c r="F131" s="17" t="s">
        <v>57</v>
      </c>
      <c r="G131" s="17" t="s">
        <v>448</v>
      </c>
      <c r="H131" s="17" t="s">
        <v>71</v>
      </c>
      <c r="I131" s="17" t="s">
        <v>71</v>
      </c>
      <c r="J131" s="17" t="s">
        <v>71</v>
      </c>
      <c r="K131" s="17" t="s">
        <v>191</v>
      </c>
      <c r="L131" s="17" t="s">
        <v>191</v>
      </c>
      <c r="M131" s="17" t="s">
        <v>191</v>
      </c>
      <c r="N131" s="17" t="s">
        <v>71</v>
      </c>
      <c r="O131" s="17"/>
      <c r="P131" s="16" t="s">
        <v>22</v>
      </c>
      <c r="Q131" t="str">
        <f>IFERROR(VLOOKUP(H131,'Приложение-4'!$A:$B,2,0),"")</f>
        <v xml:space="preserve">4 балла </v>
      </c>
      <c r="R131" t="str">
        <f>IFERROR(VLOOKUP(I131,'Приложение-4'!$A:$B,2,0),"")</f>
        <v xml:space="preserve">4 балла </v>
      </c>
      <c r="S131" t="str">
        <f>IFERROR(VLOOKUP(J131,'Приложение-4'!$A:$B,2,0),"")</f>
        <v xml:space="preserve">4 балла </v>
      </c>
      <c r="T131" t="str">
        <f>IFERROR(VLOOKUP(K131,'Приложение-4'!$A:$B,2,0),"")</f>
        <v>5 баллов</v>
      </c>
      <c r="U131" t="str">
        <f>IFERROR(VLOOKUP(L131,'Приложение-4'!$A:$B,2,0),"")</f>
        <v>5 баллов</v>
      </c>
      <c r="V131" t="str">
        <f>IFERROR(VLOOKUP(M131,'Приложение-4'!$A:$B,2,0),"")</f>
        <v>5 баллов</v>
      </c>
      <c r="W131" t="str">
        <f>IFERROR(VLOOKUP(N131,'Приложение-4'!$A:$B,2,0),"")</f>
        <v xml:space="preserve">4 балла </v>
      </c>
    </row>
    <row r="132" spans="1:23" x14ac:dyDescent="0.25">
      <c r="A132" s="17" t="s">
        <v>625</v>
      </c>
      <c r="B132" s="19" t="s">
        <v>626</v>
      </c>
      <c r="C132" s="17" t="s">
        <v>60</v>
      </c>
      <c r="D132" s="17" t="s">
        <v>589</v>
      </c>
      <c r="E132" s="17" t="s">
        <v>627</v>
      </c>
      <c r="F132" s="17" t="s">
        <v>57</v>
      </c>
      <c r="G132" s="17" t="s">
        <v>538</v>
      </c>
      <c r="H132" s="17" t="s">
        <v>191</v>
      </c>
      <c r="I132" s="17" t="s">
        <v>191</v>
      </c>
      <c r="J132" s="17" t="s">
        <v>191</v>
      </c>
      <c r="K132" s="17" t="s">
        <v>191</v>
      </c>
      <c r="L132" s="17" t="s">
        <v>191</v>
      </c>
      <c r="M132" s="17" t="s">
        <v>191</v>
      </c>
      <c r="N132" s="17" t="s">
        <v>191</v>
      </c>
      <c r="O132" s="17"/>
      <c r="P132" s="16" t="s">
        <v>22</v>
      </c>
      <c r="Q132" t="str">
        <f>IFERROR(VLOOKUP(H132,'Приложение-4'!$A:$B,2,0),"")</f>
        <v>5 баллов</v>
      </c>
      <c r="R132" t="str">
        <f>IFERROR(VLOOKUP(I132,'Приложение-4'!$A:$B,2,0),"")</f>
        <v>5 баллов</v>
      </c>
      <c r="S132" t="str">
        <f>IFERROR(VLOOKUP(J132,'Приложение-4'!$A:$B,2,0),"")</f>
        <v>5 баллов</v>
      </c>
      <c r="T132" t="str">
        <f>IFERROR(VLOOKUP(K132,'Приложение-4'!$A:$B,2,0),"")</f>
        <v>5 баллов</v>
      </c>
      <c r="U132" t="str">
        <f>IFERROR(VLOOKUP(L132,'Приложение-4'!$A:$B,2,0),"")</f>
        <v>5 баллов</v>
      </c>
      <c r="V132" t="str">
        <f>IFERROR(VLOOKUP(M132,'Приложение-4'!$A:$B,2,0),"")</f>
        <v>5 баллов</v>
      </c>
      <c r="W132" t="str">
        <f>IFERROR(VLOOKUP(N132,'Приложение-4'!$A:$B,2,0),"")</f>
        <v>5 баллов</v>
      </c>
    </row>
    <row r="133" spans="1:23" x14ac:dyDescent="0.25">
      <c r="A133" s="17" t="s">
        <v>628</v>
      </c>
      <c r="B133" s="19" t="s">
        <v>629</v>
      </c>
      <c r="C133" s="17" t="s">
        <v>60</v>
      </c>
      <c r="D133" s="17" t="s">
        <v>630</v>
      </c>
      <c r="E133" s="17" t="s">
        <v>631</v>
      </c>
      <c r="F133" s="17" t="s">
        <v>57</v>
      </c>
      <c r="G133" s="17" t="s">
        <v>448</v>
      </c>
      <c r="H133" s="17" t="s">
        <v>191</v>
      </c>
      <c r="I133" s="17" t="s">
        <v>191</v>
      </c>
      <c r="J133" s="17" t="s">
        <v>191</v>
      </c>
      <c r="K133" s="17" t="s">
        <v>191</v>
      </c>
      <c r="L133" s="17" t="s">
        <v>191</v>
      </c>
      <c r="M133" s="17" t="s">
        <v>70</v>
      </c>
      <c r="N133" s="17" t="s">
        <v>71</v>
      </c>
      <c r="O133" s="17"/>
      <c r="P133" s="16" t="s">
        <v>22</v>
      </c>
      <c r="Q133" t="str">
        <f>IFERROR(VLOOKUP(H133,'Приложение-4'!$A:$B,2,0),"")</f>
        <v>5 баллов</v>
      </c>
      <c r="R133" t="str">
        <f>IFERROR(VLOOKUP(I133,'Приложение-4'!$A:$B,2,0),"")</f>
        <v>5 баллов</v>
      </c>
      <c r="S133" t="str">
        <f>IFERROR(VLOOKUP(J133,'Приложение-4'!$A:$B,2,0),"")</f>
        <v>5 баллов</v>
      </c>
      <c r="T133" t="str">
        <f>IFERROR(VLOOKUP(K133,'Приложение-4'!$A:$B,2,0),"")</f>
        <v>5 баллов</v>
      </c>
      <c r="U133" t="str">
        <f>IFERROR(VLOOKUP(L133,'Приложение-4'!$A:$B,2,0),"")</f>
        <v>5 баллов</v>
      </c>
      <c r="V133" t="str">
        <f>IFERROR(VLOOKUP(M133,'Приложение-4'!$A:$B,2,0),"")</f>
        <v xml:space="preserve">3 балла </v>
      </c>
      <c r="W133" t="str">
        <f>IFERROR(VLOOKUP(N133,'Приложение-4'!$A:$B,2,0),"")</f>
        <v xml:space="preserve">4 балла </v>
      </c>
    </row>
    <row r="134" spans="1:23" x14ac:dyDescent="0.25">
      <c r="A134" s="17" t="s">
        <v>632</v>
      </c>
      <c r="B134" s="19" t="s">
        <v>633</v>
      </c>
      <c r="C134" s="17" t="s">
        <v>60</v>
      </c>
      <c r="D134" s="17" t="s">
        <v>634</v>
      </c>
      <c r="E134" s="17" t="s">
        <v>635</v>
      </c>
      <c r="F134" s="17" t="s">
        <v>57</v>
      </c>
      <c r="G134" s="17" t="s">
        <v>448</v>
      </c>
      <c r="H134" s="17" t="s">
        <v>71</v>
      </c>
      <c r="I134" s="17" t="s">
        <v>71</v>
      </c>
      <c r="J134" s="17" t="s">
        <v>191</v>
      </c>
      <c r="K134" s="17" t="s">
        <v>191</v>
      </c>
      <c r="L134" s="17" t="s">
        <v>71</v>
      </c>
      <c r="M134" s="17" t="s">
        <v>71</v>
      </c>
      <c r="N134" s="17" t="s">
        <v>191</v>
      </c>
      <c r="O134" s="17"/>
      <c r="P134" s="16" t="s">
        <v>22</v>
      </c>
      <c r="Q134" t="str">
        <f>IFERROR(VLOOKUP(H134,'Приложение-4'!$A:$B,2,0),"")</f>
        <v xml:space="preserve">4 балла </v>
      </c>
      <c r="R134" t="str">
        <f>IFERROR(VLOOKUP(I134,'Приложение-4'!$A:$B,2,0),"")</f>
        <v xml:space="preserve">4 балла </v>
      </c>
      <c r="S134" t="str">
        <f>IFERROR(VLOOKUP(J134,'Приложение-4'!$A:$B,2,0),"")</f>
        <v>5 баллов</v>
      </c>
      <c r="T134" t="str">
        <f>IFERROR(VLOOKUP(K134,'Приложение-4'!$A:$B,2,0),"")</f>
        <v>5 баллов</v>
      </c>
      <c r="U134" t="str">
        <f>IFERROR(VLOOKUP(L134,'Приложение-4'!$A:$B,2,0),"")</f>
        <v xml:space="preserve">4 балла </v>
      </c>
      <c r="V134" t="str">
        <f>IFERROR(VLOOKUP(M134,'Приложение-4'!$A:$B,2,0),"")</f>
        <v xml:space="preserve">4 балла </v>
      </c>
      <c r="W134" t="str">
        <f>IFERROR(VLOOKUP(N134,'Приложение-4'!$A:$B,2,0),"")</f>
        <v>5 баллов</v>
      </c>
    </row>
    <row r="135" spans="1:23" x14ac:dyDescent="0.25">
      <c r="A135" s="17" t="s">
        <v>636</v>
      </c>
      <c r="B135" s="19" t="s">
        <v>637</v>
      </c>
      <c r="C135" s="17" t="s">
        <v>60</v>
      </c>
      <c r="D135" s="17" t="s">
        <v>638</v>
      </c>
      <c r="E135" s="17" t="s">
        <v>639</v>
      </c>
      <c r="F135" s="17" t="s">
        <v>57</v>
      </c>
      <c r="G135" s="17" t="s">
        <v>596</v>
      </c>
      <c r="H135" s="17" t="s">
        <v>191</v>
      </c>
      <c r="I135" s="17" t="s">
        <v>191</v>
      </c>
      <c r="J135" s="17" t="s">
        <v>191</v>
      </c>
      <c r="K135" s="17" t="s">
        <v>191</v>
      </c>
      <c r="L135" s="17" t="s">
        <v>191</v>
      </c>
      <c r="M135" s="17" t="s">
        <v>191</v>
      </c>
      <c r="N135" s="17" t="s">
        <v>191</v>
      </c>
      <c r="O135" s="17"/>
      <c r="P135" s="16" t="s">
        <v>22</v>
      </c>
      <c r="Q135" t="str">
        <f>IFERROR(VLOOKUP(H135,'Приложение-4'!$A:$B,2,0),"")</f>
        <v>5 баллов</v>
      </c>
      <c r="R135" t="str">
        <f>IFERROR(VLOOKUP(I135,'Приложение-4'!$A:$B,2,0),"")</f>
        <v>5 баллов</v>
      </c>
      <c r="S135" t="str">
        <f>IFERROR(VLOOKUP(J135,'Приложение-4'!$A:$B,2,0),"")</f>
        <v>5 баллов</v>
      </c>
      <c r="T135" t="str">
        <f>IFERROR(VLOOKUP(K135,'Приложение-4'!$A:$B,2,0),"")</f>
        <v>5 баллов</v>
      </c>
      <c r="U135" t="str">
        <f>IFERROR(VLOOKUP(L135,'Приложение-4'!$A:$B,2,0),"")</f>
        <v>5 баллов</v>
      </c>
      <c r="V135" t="str">
        <f>IFERROR(VLOOKUP(M135,'Приложение-4'!$A:$B,2,0),"")</f>
        <v>5 баллов</v>
      </c>
      <c r="W135" t="str">
        <f>IFERROR(VLOOKUP(N135,'Приложение-4'!$A:$B,2,0),"")</f>
        <v>5 баллов</v>
      </c>
    </row>
    <row r="136" spans="1:23" x14ac:dyDescent="0.25">
      <c r="A136" s="17" t="s">
        <v>640</v>
      </c>
      <c r="B136" s="19" t="s">
        <v>480</v>
      </c>
      <c r="C136" s="17" t="s">
        <v>60</v>
      </c>
      <c r="D136" s="17" t="s">
        <v>557</v>
      </c>
      <c r="E136" s="17" t="s">
        <v>641</v>
      </c>
      <c r="F136" s="17" t="s">
        <v>57</v>
      </c>
      <c r="G136" s="17" t="s">
        <v>448</v>
      </c>
      <c r="H136" s="17" t="s">
        <v>191</v>
      </c>
      <c r="I136" s="17" t="s">
        <v>191</v>
      </c>
      <c r="J136" s="17" t="s">
        <v>191</v>
      </c>
      <c r="K136" s="17" t="s">
        <v>191</v>
      </c>
      <c r="L136" s="17" t="s">
        <v>191</v>
      </c>
      <c r="M136" s="17" t="s">
        <v>191</v>
      </c>
      <c r="N136" s="17" t="s">
        <v>191</v>
      </c>
      <c r="O136" s="17" t="s">
        <v>642</v>
      </c>
      <c r="P136" s="16" t="s">
        <v>22</v>
      </c>
      <c r="Q136" t="str">
        <f>IFERROR(VLOOKUP(H136,'Приложение-4'!$A:$B,2,0),"")</f>
        <v>5 баллов</v>
      </c>
      <c r="R136" t="str">
        <f>IFERROR(VLOOKUP(I136,'Приложение-4'!$A:$B,2,0),"")</f>
        <v>5 баллов</v>
      </c>
      <c r="S136" t="str">
        <f>IFERROR(VLOOKUP(J136,'Приложение-4'!$A:$B,2,0),"")</f>
        <v>5 баллов</v>
      </c>
      <c r="T136" t="str">
        <f>IFERROR(VLOOKUP(K136,'Приложение-4'!$A:$B,2,0),"")</f>
        <v>5 баллов</v>
      </c>
      <c r="U136" t="str">
        <f>IFERROR(VLOOKUP(L136,'Приложение-4'!$A:$B,2,0),"")</f>
        <v>5 баллов</v>
      </c>
      <c r="V136" t="str">
        <f>IFERROR(VLOOKUP(M136,'Приложение-4'!$A:$B,2,0),"")</f>
        <v>5 баллов</v>
      </c>
      <c r="W136" t="str">
        <f>IFERROR(VLOOKUP(N136,'Приложение-4'!$A:$B,2,0),"")</f>
        <v>5 баллов</v>
      </c>
    </row>
    <row r="137" spans="1:23" x14ac:dyDescent="0.25">
      <c r="A137" s="17" t="s">
        <v>643</v>
      </c>
      <c r="B137" s="19" t="s">
        <v>644</v>
      </c>
      <c r="C137" s="17" t="s">
        <v>60</v>
      </c>
      <c r="D137" s="17" t="s">
        <v>589</v>
      </c>
      <c r="E137" s="17" t="s">
        <v>645</v>
      </c>
      <c r="F137" s="17" t="s">
        <v>57</v>
      </c>
      <c r="G137" s="17" t="s">
        <v>538</v>
      </c>
      <c r="H137" s="17" t="s">
        <v>191</v>
      </c>
      <c r="I137" s="17" t="s">
        <v>191</v>
      </c>
      <c r="J137" s="17" t="s">
        <v>191</v>
      </c>
      <c r="K137" s="17" t="s">
        <v>191</v>
      </c>
      <c r="L137" s="17" t="s">
        <v>191</v>
      </c>
      <c r="M137" s="17" t="s">
        <v>191</v>
      </c>
      <c r="N137" s="17" t="s">
        <v>191</v>
      </c>
      <c r="O137" s="17"/>
      <c r="P137" s="16" t="s">
        <v>22</v>
      </c>
      <c r="Q137" t="str">
        <f>IFERROR(VLOOKUP(H137,'Приложение-4'!$A:$B,2,0),"")</f>
        <v>5 баллов</v>
      </c>
      <c r="R137" t="str">
        <f>IFERROR(VLOOKUP(I137,'Приложение-4'!$A:$B,2,0),"")</f>
        <v>5 баллов</v>
      </c>
      <c r="S137" t="str">
        <f>IFERROR(VLOOKUP(J137,'Приложение-4'!$A:$B,2,0),"")</f>
        <v>5 баллов</v>
      </c>
      <c r="T137" t="str">
        <f>IFERROR(VLOOKUP(K137,'Приложение-4'!$A:$B,2,0),"")</f>
        <v>5 баллов</v>
      </c>
      <c r="U137" t="str">
        <f>IFERROR(VLOOKUP(L137,'Приложение-4'!$A:$B,2,0),"")</f>
        <v>5 баллов</v>
      </c>
      <c r="V137" t="str">
        <f>IFERROR(VLOOKUP(M137,'Приложение-4'!$A:$B,2,0),"")</f>
        <v>5 баллов</v>
      </c>
      <c r="W137" t="str">
        <f>IFERROR(VLOOKUP(N137,'Приложение-4'!$A:$B,2,0),"")</f>
        <v>5 баллов</v>
      </c>
    </row>
    <row r="138" spans="1:23" x14ac:dyDescent="0.25">
      <c r="A138" s="17" t="s">
        <v>646</v>
      </c>
      <c r="B138" s="19" t="s">
        <v>647</v>
      </c>
      <c r="C138" s="17" t="s">
        <v>60</v>
      </c>
      <c r="D138" s="17" t="s">
        <v>589</v>
      </c>
      <c r="E138" s="17" t="s">
        <v>648</v>
      </c>
      <c r="F138" s="17" t="s">
        <v>57</v>
      </c>
      <c r="G138" s="17" t="s">
        <v>538</v>
      </c>
      <c r="H138" s="17" t="s">
        <v>191</v>
      </c>
      <c r="I138" s="17" t="s">
        <v>191</v>
      </c>
      <c r="J138" s="17" t="s">
        <v>191</v>
      </c>
      <c r="K138" s="17" t="s">
        <v>191</v>
      </c>
      <c r="L138" s="17" t="s">
        <v>191</v>
      </c>
      <c r="M138" s="17" t="s">
        <v>191</v>
      </c>
      <c r="N138" s="17" t="s">
        <v>191</v>
      </c>
      <c r="O138" s="17"/>
      <c r="P138" s="16" t="s">
        <v>22</v>
      </c>
      <c r="Q138" t="str">
        <f>IFERROR(VLOOKUP(H138,'Приложение-4'!$A:$B,2,0),"")</f>
        <v>5 баллов</v>
      </c>
      <c r="R138" t="str">
        <f>IFERROR(VLOOKUP(I138,'Приложение-4'!$A:$B,2,0),"")</f>
        <v>5 баллов</v>
      </c>
      <c r="S138" t="str">
        <f>IFERROR(VLOOKUP(J138,'Приложение-4'!$A:$B,2,0),"")</f>
        <v>5 баллов</v>
      </c>
      <c r="T138" t="str">
        <f>IFERROR(VLOOKUP(K138,'Приложение-4'!$A:$B,2,0),"")</f>
        <v>5 баллов</v>
      </c>
      <c r="U138" t="str">
        <f>IFERROR(VLOOKUP(L138,'Приложение-4'!$A:$B,2,0),"")</f>
        <v>5 баллов</v>
      </c>
      <c r="V138" t="str">
        <f>IFERROR(VLOOKUP(M138,'Приложение-4'!$A:$B,2,0),"")</f>
        <v>5 баллов</v>
      </c>
      <c r="W138" t="str">
        <f>IFERROR(VLOOKUP(N138,'Приложение-4'!$A:$B,2,0),"")</f>
        <v>5 баллов</v>
      </c>
    </row>
    <row r="139" spans="1:23" x14ac:dyDescent="0.25">
      <c r="A139" s="17" t="s">
        <v>649</v>
      </c>
      <c r="B139" s="19" t="s">
        <v>650</v>
      </c>
      <c r="C139" s="17" t="s">
        <v>60</v>
      </c>
      <c r="D139" s="17" t="s">
        <v>589</v>
      </c>
      <c r="E139" s="17" t="s">
        <v>651</v>
      </c>
      <c r="F139" s="17" t="s">
        <v>57</v>
      </c>
      <c r="G139" s="17" t="s">
        <v>538</v>
      </c>
      <c r="H139" s="17" t="s">
        <v>191</v>
      </c>
      <c r="I139" s="17" t="s">
        <v>191</v>
      </c>
      <c r="J139" s="17" t="s">
        <v>191</v>
      </c>
      <c r="K139" s="17" t="s">
        <v>191</v>
      </c>
      <c r="L139" s="17" t="s">
        <v>191</v>
      </c>
      <c r="M139" s="17" t="s">
        <v>191</v>
      </c>
      <c r="N139" s="17" t="s">
        <v>191</v>
      </c>
      <c r="O139" s="17"/>
      <c r="P139" s="16" t="s">
        <v>22</v>
      </c>
      <c r="Q139" t="str">
        <f>IFERROR(VLOOKUP(H139,'Приложение-4'!$A:$B,2,0),"")</f>
        <v>5 баллов</v>
      </c>
      <c r="R139" t="str">
        <f>IFERROR(VLOOKUP(I139,'Приложение-4'!$A:$B,2,0),"")</f>
        <v>5 баллов</v>
      </c>
      <c r="S139" t="str">
        <f>IFERROR(VLOOKUP(J139,'Приложение-4'!$A:$B,2,0),"")</f>
        <v>5 баллов</v>
      </c>
      <c r="T139" t="str">
        <f>IFERROR(VLOOKUP(K139,'Приложение-4'!$A:$B,2,0),"")</f>
        <v>5 баллов</v>
      </c>
      <c r="U139" t="str">
        <f>IFERROR(VLOOKUP(L139,'Приложение-4'!$A:$B,2,0),"")</f>
        <v>5 баллов</v>
      </c>
      <c r="V139" t="str">
        <f>IFERROR(VLOOKUP(M139,'Приложение-4'!$A:$B,2,0),"")</f>
        <v>5 баллов</v>
      </c>
      <c r="W139" t="str">
        <f>IFERROR(VLOOKUP(N139,'Приложение-4'!$A:$B,2,0),"")</f>
        <v>5 баллов</v>
      </c>
    </row>
    <row r="140" spans="1:23" x14ac:dyDescent="0.25">
      <c r="A140" s="17" t="s">
        <v>652</v>
      </c>
      <c r="B140" s="19" t="s">
        <v>653</v>
      </c>
      <c r="C140" s="17" t="s">
        <v>60</v>
      </c>
      <c r="D140" s="17" t="s">
        <v>654</v>
      </c>
      <c r="E140" s="17" t="s">
        <v>655</v>
      </c>
      <c r="F140" s="17" t="s">
        <v>57</v>
      </c>
      <c r="G140" s="17" t="s">
        <v>656</v>
      </c>
      <c r="H140" s="17" t="s">
        <v>55</v>
      </c>
      <c r="I140" s="17" t="s">
        <v>55</v>
      </c>
      <c r="J140" s="17" t="s">
        <v>55</v>
      </c>
      <c r="K140" s="17" t="s">
        <v>55</v>
      </c>
      <c r="L140" s="17" t="s">
        <v>55</v>
      </c>
      <c r="M140" s="17" t="s">
        <v>55</v>
      </c>
      <c r="N140" s="17" t="s">
        <v>55</v>
      </c>
      <c r="O140" s="17"/>
      <c r="P140" s="16" t="s">
        <v>23</v>
      </c>
      <c r="Q140" t="str">
        <f>IFERROR(VLOOKUP(H140,'Приложение-4'!$A:$B,2,0),"")</f>
        <v xml:space="preserve">1 балл </v>
      </c>
      <c r="R140" t="str">
        <f>IFERROR(VLOOKUP(I140,'Приложение-4'!$A:$B,2,0),"")</f>
        <v xml:space="preserve">1 балл </v>
      </c>
      <c r="S140" t="str">
        <f>IFERROR(VLOOKUP(J140,'Приложение-4'!$A:$B,2,0),"")</f>
        <v xml:space="preserve">1 балл </v>
      </c>
      <c r="T140" t="str">
        <f>IFERROR(VLOOKUP(K140,'Приложение-4'!$A:$B,2,0),"")</f>
        <v xml:space="preserve">1 балл </v>
      </c>
      <c r="U140" t="str">
        <f>IFERROR(VLOOKUP(L140,'Приложение-4'!$A:$B,2,0),"")</f>
        <v xml:space="preserve">1 балл </v>
      </c>
      <c r="V140" t="str">
        <f>IFERROR(VLOOKUP(M140,'Приложение-4'!$A:$B,2,0),"")</f>
        <v xml:space="preserve">1 балл </v>
      </c>
      <c r="W140" t="str">
        <f>IFERROR(VLOOKUP(N140,'Приложение-4'!$A:$B,2,0),"")</f>
        <v xml:space="preserve">1 балл </v>
      </c>
    </row>
    <row r="141" spans="1:23" x14ac:dyDescent="0.25">
      <c r="A141" s="17" t="s">
        <v>657</v>
      </c>
      <c r="B141" s="19" t="s">
        <v>658</v>
      </c>
      <c r="C141" s="17" t="s">
        <v>60</v>
      </c>
      <c r="D141" s="17" t="s">
        <v>659</v>
      </c>
      <c r="E141" s="17" t="s">
        <v>660</v>
      </c>
      <c r="F141" s="17" t="s">
        <v>57</v>
      </c>
      <c r="G141" s="17" t="s">
        <v>230</v>
      </c>
      <c r="H141" s="17" t="s">
        <v>55</v>
      </c>
      <c r="I141" s="17" t="s">
        <v>55</v>
      </c>
      <c r="J141" s="17" t="s">
        <v>64</v>
      </c>
      <c r="K141" s="17" t="s">
        <v>64</v>
      </c>
      <c r="L141" s="17" t="s">
        <v>55</v>
      </c>
      <c r="M141" s="17" t="s">
        <v>70</v>
      </c>
      <c r="N141" s="17" t="s">
        <v>64</v>
      </c>
      <c r="O141" s="17" t="s">
        <v>661</v>
      </c>
      <c r="P141" s="16" t="s">
        <v>23</v>
      </c>
      <c r="Q141" t="str">
        <f>IFERROR(VLOOKUP(H141,'Приложение-4'!$A:$B,2,0),"")</f>
        <v xml:space="preserve">1 балл </v>
      </c>
      <c r="R141" t="str">
        <f>IFERROR(VLOOKUP(I141,'Приложение-4'!$A:$B,2,0),"")</f>
        <v xml:space="preserve">1 балл </v>
      </c>
      <c r="S141" t="str">
        <f>IFERROR(VLOOKUP(J141,'Приложение-4'!$A:$B,2,0),"")</f>
        <v xml:space="preserve">2  балла </v>
      </c>
      <c r="T141" t="str">
        <f>IFERROR(VLOOKUP(K141,'Приложение-4'!$A:$B,2,0),"")</f>
        <v xml:space="preserve">2  балла </v>
      </c>
      <c r="U141" t="str">
        <f>IFERROR(VLOOKUP(L141,'Приложение-4'!$A:$B,2,0),"")</f>
        <v xml:space="preserve">1 балл </v>
      </c>
      <c r="V141" t="str">
        <f>IFERROR(VLOOKUP(M141,'Приложение-4'!$A:$B,2,0),"")</f>
        <v xml:space="preserve">3 балла </v>
      </c>
      <c r="W141" t="str">
        <f>IFERROR(VLOOKUP(N141,'Приложение-4'!$A:$B,2,0),"")</f>
        <v xml:space="preserve">2  балла </v>
      </c>
    </row>
    <row r="142" spans="1:23" x14ac:dyDescent="0.25">
      <c r="A142" s="17" t="s">
        <v>662</v>
      </c>
      <c r="B142" s="19" t="s">
        <v>663</v>
      </c>
      <c r="C142" s="17" t="s">
        <v>60</v>
      </c>
      <c r="D142" s="17" t="s">
        <v>664</v>
      </c>
      <c r="E142" s="17" t="s">
        <v>665</v>
      </c>
      <c r="F142" s="17" t="s">
        <v>57</v>
      </c>
      <c r="G142" s="17" t="s">
        <v>230</v>
      </c>
      <c r="H142" s="17" t="s">
        <v>191</v>
      </c>
      <c r="I142" s="17" t="s">
        <v>71</v>
      </c>
      <c r="J142" s="17" t="s">
        <v>191</v>
      </c>
      <c r="K142" s="17" t="s">
        <v>191</v>
      </c>
      <c r="L142" s="17" t="s">
        <v>70</v>
      </c>
      <c r="M142" s="17" t="s">
        <v>71</v>
      </c>
      <c r="N142" s="17" t="s">
        <v>71</v>
      </c>
      <c r="O142" s="17"/>
      <c r="P142" s="16" t="s">
        <v>23</v>
      </c>
      <c r="Q142" t="str">
        <f>IFERROR(VLOOKUP(H142,'Приложение-4'!$A:$B,2,0),"")</f>
        <v>5 баллов</v>
      </c>
      <c r="R142" t="str">
        <f>IFERROR(VLOOKUP(I142,'Приложение-4'!$A:$B,2,0),"")</f>
        <v xml:space="preserve">4 балла </v>
      </c>
      <c r="S142" t="str">
        <f>IFERROR(VLOOKUP(J142,'Приложение-4'!$A:$B,2,0),"")</f>
        <v>5 баллов</v>
      </c>
      <c r="T142" t="str">
        <f>IFERROR(VLOOKUP(K142,'Приложение-4'!$A:$B,2,0),"")</f>
        <v>5 баллов</v>
      </c>
      <c r="U142" t="str">
        <f>IFERROR(VLOOKUP(L142,'Приложение-4'!$A:$B,2,0),"")</f>
        <v xml:space="preserve">3 балла </v>
      </c>
      <c r="V142" t="str">
        <f>IFERROR(VLOOKUP(M142,'Приложение-4'!$A:$B,2,0),"")</f>
        <v xml:space="preserve">4 балла </v>
      </c>
      <c r="W142" t="str">
        <f>IFERROR(VLOOKUP(N142,'Приложение-4'!$A:$B,2,0),"")</f>
        <v xml:space="preserve">4 балла </v>
      </c>
    </row>
    <row r="143" spans="1:23" x14ac:dyDescent="0.25">
      <c r="A143" s="17" t="s">
        <v>666</v>
      </c>
      <c r="B143" s="19" t="s">
        <v>667</v>
      </c>
      <c r="C143" s="17" t="s">
        <v>60</v>
      </c>
      <c r="D143" s="17" t="s">
        <v>668</v>
      </c>
      <c r="E143" s="17" t="s">
        <v>669</v>
      </c>
      <c r="F143" s="17" t="s">
        <v>57</v>
      </c>
      <c r="G143" s="17" t="s">
        <v>230</v>
      </c>
      <c r="H143" s="17" t="s">
        <v>55</v>
      </c>
      <c r="I143" s="17" t="s">
        <v>55</v>
      </c>
      <c r="J143" s="17" t="s">
        <v>55</v>
      </c>
      <c r="K143" s="17" t="s">
        <v>55</v>
      </c>
      <c r="L143" s="17" t="s">
        <v>55</v>
      </c>
      <c r="M143" s="17" t="s">
        <v>55</v>
      </c>
      <c r="N143" s="17" t="s">
        <v>55</v>
      </c>
      <c r="O143" s="17"/>
      <c r="P143" s="16" t="s">
        <v>23</v>
      </c>
      <c r="Q143" t="str">
        <f>IFERROR(VLOOKUP(H143,'Приложение-4'!$A:$B,2,0),"")</f>
        <v xml:space="preserve">1 балл </v>
      </c>
      <c r="R143" t="str">
        <f>IFERROR(VLOOKUP(I143,'Приложение-4'!$A:$B,2,0),"")</f>
        <v xml:space="preserve">1 балл </v>
      </c>
      <c r="S143" t="str">
        <f>IFERROR(VLOOKUP(J143,'Приложение-4'!$A:$B,2,0),"")</f>
        <v xml:space="preserve">1 балл </v>
      </c>
      <c r="T143" t="str">
        <f>IFERROR(VLOOKUP(K143,'Приложение-4'!$A:$B,2,0),"")</f>
        <v xml:space="preserve">1 балл </v>
      </c>
      <c r="U143" t="str">
        <f>IFERROR(VLOOKUP(L143,'Приложение-4'!$A:$B,2,0),"")</f>
        <v xml:space="preserve">1 балл </v>
      </c>
      <c r="V143" t="str">
        <f>IFERROR(VLOOKUP(M143,'Приложение-4'!$A:$B,2,0),"")</f>
        <v xml:space="preserve">1 балл </v>
      </c>
      <c r="W143" t="str">
        <f>IFERROR(VLOOKUP(N143,'Приложение-4'!$A:$B,2,0),"")</f>
        <v xml:space="preserve">1 балл </v>
      </c>
    </row>
    <row r="144" spans="1:23" x14ac:dyDescent="0.25">
      <c r="A144" s="17" t="s">
        <v>670</v>
      </c>
      <c r="B144" s="19" t="s">
        <v>458</v>
      </c>
      <c r="C144" s="17" t="s">
        <v>60</v>
      </c>
      <c r="D144" s="17" t="s">
        <v>459</v>
      </c>
      <c r="E144" s="17" t="s">
        <v>671</v>
      </c>
      <c r="F144" s="17" t="s">
        <v>57</v>
      </c>
      <c r="G144" s="17" t="s">
        <v>230</v>
      </c>
      <c r="H144" s="17" t="s">
        <v>191</v>
      </c>
      <c r="I144" s="17" t="s">
        <v>55</v>
      </c>
      <c r="J144" s="17" t="s">
        <v>191</v>
      </c>
      <c r="K144" s="17" t="s">
        <v>191</v>
      </c>
      <c r="L144" s="17" t="s">
        <v>71</v>
      </c>
      <c r="M144" s="17" t="s">
        <v>191</v>
      </c>
      <c r="N144" s="17" t="s">
        <v>191</v>
      </c>
      <c r="O144" s="17"/>
      <c r="P144" s="16" t="s">
        <v>23</v>
      </c>
      <c r="Q144" t="str">
        <f>IFERROR(VLOOKUP(H144,'Приложение-4'!$A:$B,2,0),"")</f>
        <v>5 баллов</v>
      </c>
      <c r="R144" t="str">
        <f>IFERROR(VLOOKUP(I144,'Приложение-4'!$A:$B,2,0),"")</f>
        <v xml:space="preserve">1 балл </v>
      </c>
      <c r="S144" t="str">
        <f>IFERROR(VLOOKUP(J144,'Приложение-4'!$A:$B,2,0),"")</f>
        <v>5 баллов</v>
      </c>
      <c r="T144" t="str">
        <f>IFERROR(VLOOKUP(K144,'Приложение-4'!$A:$B,2,0),"")</f>
        <v>5 баллов</v>
      </c>
      <c r="U144" t="str">
        <f>IFERROR(VLOOKUP(L144,'Приложение-4'!$A:$B,2,0),"")</f>
        <v xml:space="preserve">4 балла </v>
      </c>
      <c r="V144" t="str">
        <f>IFERROR(VLOOKUP(M144,'Приложение-4'!$A:$B,2,0),"")</f>
        <v>5 баллов</v>
      </c>
      <c r="W144" t="str">
        <f>IFERROR(VLOOKUP(N144,'Приложение-4'!$A:$B,2,0),"")</f>
        <v>5 баллов</v>
      </c>
    </row>
    <row r="145" spans="1:23" x14ac:dyDescent="0.25">
      <c r="A145" s="17" t="s">
        <v>672</v>
      </c>
      <c r="B145" s="19" t="s">
        <v>673</v>
      </c>
      <c r="C145" s="17" t="s">
        <v>60</v>
      </c>
      <c r="D145" s="17" t="s">
        <v>674</v>
      </c>
      <c r="E145" s="17" t="s">
        <v>675</v>
      </c>
      <c r="F145" s="17" t="s">
        <v>57</v>
      </c>
      <c r="G145" s="17" t="s">
        <v>230</v>
      </c>
      <c r="H145" s="17" t="s">
        <v>55</v>
      </c>
      <c r="I145" s="17" t="s">
        <v>55</v>
      </c>
      <c r="J145" s="17" t="s">
        <v>55</v>
      </c>
      <c r="K145" s="17" t="s">
        <v>55</v>
      </c>
      <c r="L145" s="17" t="s">
        <v>55</v>
      </c>
      <c r="M145" s="17" t="s">
        <v>55</v>
      </c>
      <c r="N145" s="17" t="s">
        <v>55</v>
      </c>
      <c r="O145" s="17"/>
      <c r="P145" s="16" t="s">
        <v>23</v>
      </c>
      <c r="Q145" t="str">
        <f>IFERROR(VLOOKUP(H145,'Приложение-4'!$A:$B,2,0),"")</f>
        <v xml:space="preserve">1 балл </v>
      </c>
      <c r="R145" t="str">
        <f>IFERROR(VLOOKUP(I145,'Приложение-4'!$A:$B,2,0),"")</f>
        <v xml:space="preserve">1 балл </v>
      </c>
      <c r="S145" t="str">
        <f>IFERROR(VLOOKUP(J145,'Приложение-4'!$A:$B,2,0),"")</f>
        <v xml:space="preserve">1 балл </v>
      </c>
      <c r="T145" t="str">
        <f>IFERROR(VLOOKUP(K145,'Приложение-4'!$A:$B,2,0),"")</f>
        <v xml:space="preserve">1 балл </v>
      </c>
      <c r="U145" t="str">
        <f>IFERROR(VLOOKUP(L145,'Приложение-4'!$A:$B,2,0),"")</f>
        <v xml:space="preserve">1 балл </v>
      </c>
      <c r="V145" t="str">
        <f>IFERROR(VLOOKUP(M145,'Приложение-4'!$A:$B,2,0),"")</f>
        <v xml:space="preserve">1 балл </v>
      </c>
      <c r="W145" t="str">
        <f>IFERROR(VLOOKUP(N145,'Приложение-4'!$A:$B,2,0),"")</f>
        <v xml:space="preserve">1 балл </v>
      </c>
    </row>
    <row r="146" spans="1:23" x14ac:dyDescent="0.25">
      <c r="A146" s="17" t="s">
        <v>676</v>
      </c>
      <c r="B146" s="19" t="s">
        <v>677</v>
      </c>
      <c r="C146" s="17" t="s">
        <v>60</v>
      </c>
      <c r="D146" s="17" t="s">
        <v>678</v>
      </c>
      <c r="E146" s="17" t="s">
        <v>679</v>
      </c>
      <c r="F146" s="17" t="s">
        <v>57</v>
      </c>
      <c r="G146" s="17" t="s">
        <v>230</v>
      </c>
      <c r="H146" s="17" t="s">
        <v>55</v>
      </c>
      <c r="I146" s="17" t="s">
        <v>64</v>
      </c>
      <c r="J146" s="17" t="s">
        <v>55</v>
      </c>
      <c r="K146" s="17" t="s">
        <v>55</v>
      </c>
      <c r="L146" s="17" t="s">
        <v>55</v>
      </c>
      <c r="M146" s="17" t="s">
        <v>55</v>
      </c>
      <c r="N146" s="17" t="s">
        <v>55</v>
      </c>
      <c r="O146" s="17" t="s">
        <v>680</v>
      </c>
      <c r="P146" s="16" t="s">
        <v>23</v>
      </c>
      <c r="Q146" t="str">
        <f>IFERROR(VLOOKUP(H146,'Приложение-4'!$A:$B,2,0),"")</f>
        <v xml:space="preserve">1 балл </v>
      </c>
      <c r="R146" t="str">
        <f>IFERROR(VLOOKUP(I146,'Приложение-4'!$A:$B,2,0),"")</f>
        <v xml:space="preserve">2  балла </v>
      </c>
      <c r="S146" t="str">
        <f>IFERROR(VLOOKUP(J146,'Приложение-4'!$A:$B,2,0),"")</f>
        <v xml:space="preserve">1 балл </v>
      </c>
      <c r="T146" t="str">
        <f>IFERROR(VLOOKUP(K146,'Приложение-4'!$A:$B,2,0),"")</f>
        <v xml:space="preserve">1 балл </v>
      </c>
      <c r="U146" t="str">
        <f>IFERROR(VLOOKUP(L146,'Приложение-4'!$A:$B,2,0),"")</f>
        <v xml:space="preserve">1 балл </v>
      </c>
      <c r="V146" t="str">
        <f>IFERROR(VLOOKUP(M146,'Приложение-4'!$A:$B,2,0),"")</f>
        <v xml:space="preserve">1 балл </v>
      </c>
      <c r="W146" t="str">
        <f>IFERROR(VLOOKUP(N146,'Приложение-4'!$A:$B,2,0),"")</f>
        <v xml:space="preserve">1 балл </v>
      </c>
    </row>
    <row r="147" spans="1:23" x14ac:dyDescent="0.25">
      <c r="A147" s="17" t="s">
        <v>681</v>
      </c>
      <c r="B147" s="19" t="s">
        <v>682</v>
      </c>
      <c r="C147" s="17" t="s">
        <v>60</v>
      </c>
      <c r="D147" s="17" t="s">
        <v>683</v>
      </c>
      <c r="E147" s="17" t="s">
        <v>684</v>
      </c>
      <c r="F147" s="17" t="s">
        <v>57</v>
      </c>
      <c r="G147" s="17" t="s">
        <v>230</v>
      </c>
      <c r="H147" s="17" t="s">
        <v>191</v>
      </c>
      <c r="I147" s="17" t="s">
        <v>191</v>
      </c>
      <c r="J147" s="17" t="s">
        <v>191</v>
      </c>
      <c r="K147" s="17" t="s">
        <v>191</v>
      </c>
      <c r="L147" s="17" t="s">
        <v>685</v>
      </c>
      <c r="M147" s="17" t="s">
        <v>191</v>
      </c>
      <c r="N147" s="17" t="s">
        <v>191</v>
      </c>
      <c r="O147" s="17" t="s">
        <v>686</v>
      </c>
      <c r="P147" s="16" t="s">
        <v>23</v>
      </c>
      <c r="Q147" t="str">
        <f>IFERROR(VLOOKUP(H147,'Приложение-4'!$A:$B,2,0),"")</f>
        <v>5 баллов</v>
      </c>
      <c r="R147" t="str">
        <f>IFERROR(VLOOKUP(I147,'Приложение-4'!$A:$B,2,0),"")</f>
        <v>5 баллов</v>
      </c>
      <c r="S147" t="str">
        <f>IFERROR(VLOOKUP(J147,'Приложение-4'!$A:$B,2,0),"")</f>
        <v>5 баллов</v>
      </c>
      <c r="T147" t="str">
        <f>IFERROR(VLOOKUP(K147,'Приложение-4'!$A:$B,2,0),"")</f>
        <v>5 баллов</v>
      </c>
      <c r="U147" t="str">
        <f>IFERROR(VLOOKUP(L147,'Приложение-4'!$A:$B,2,0),"")</f>
        <v/>
      </c>
      <c r="V147" t="str">
        <f>IFERROR(VLOOKUP(M147,'Приложение-4'!$A:$B,2,0),"")</f>
        <v>5 баллов</v>
      </c>
      <c r="W147" t="str">
        <f>IFERROR(VLOOKUP(N147,'Приложение-4'!$A:$B,2,0),"")</f>
        <v>5 баллов</v>
      </c>
    </row>
    <row r="148" spans="1:23" x14ac:dyDescent="0.25">
      <c r="A148" s="17" t="s">
        <v>687</v>
      </c>
      <c r="B148" s="19" t="s">
        <v>688</v>
      </c>
      <c r="C148" s="17" t="s">
        <v>60</v>
      </c>
      <c r="D148" s="17" t="s">
        <v>689</v>
      </c>
      <c r="E148" s="17" t="s">
        <v>690</v>
      </c>
      <c r="F148" s="17" t="s">
        <v>57</v>
      </c>
      <c r="G148" s="17" t="s">
        <v>230</v>
      </c>
      <c r="H148" s="17" t="s">
        <v>191</v>
      </c>
      <c r="I148" s="17" t="s">
        <v>191</v>
      </c>
      <c r="J148" s="17" t="s">
        <v>191</v>
      </c>
      <c r="K148" s="17" t="s">
        <v>191</v>
      </c>
      <c r="L148" s="17" t="s">
        <v>71</v>
      </c>
      <c r="M148" s="17" t="s">
        <v>191</v>
      </c>
      <c r="N148" s="17" t="s">
        <v>191</v>
      </c>
      <c r="O148" s="17"/>
      <c r="P148" s="16" t="s">
        <v>23</v>
      </c>
      <c r="Q148" t="str">
        <f>IFERROR(VLOOKUP(H148,'Приложение-4'!$A:$B,2,0),"")</f>
        <v>5 баллов</v>
      </c>
      <c r="R148" t="str">
        <f>IFERROR(VLOOKUP(I148,'Приложение-4'!$A:$B,2,0),"")</f>
        <v>5 баллов</v>
      </c>
      <c r="S148" t="str">
        <f>IFERROR(VLOOKUP(J148,'Приложение-4'!$A:$B,2,0),"")</f>
        <v>5 баллов</v>
      </c>
      <c r="T148" t="str">
        <f>IFERROR(VLOOKUP(K148,'Приложение-4'!$A:$B,2,0),"")</f>
        <v>5 баллов</v>
      </c>
      <c r="U148" t="str">
        <f>IFERROR(VLOOKUP(L148,'Приложение-4'!$A:$B,2,0),"")</f>
        <v xml:space="preserve">4 балла </v>
      </c>
      <c r="V148" t="str">
        <f>IFERROR(VLOOKUP(M148,'Приложение-4'!$A:$B,2,0),"")</f>
        <v>5 баллов</v>
      </c>
      <c r="W148" t="str">
        <f>IFERROR(VLOOKUP(N148,'Приложение-4'!$A:$B,2,0),"")</f>
        <v>5 баллов</v>
      </c>
    </row>
    <row r="149" spans="1:23" x14ac:dyDescent="0.25">
      <c r="A149" s="17" t="s">
        <v>691</v>
      </c>
      <c r="B149" s="19" t="s">
        <v>692</v>
      </c>
      <c r="C149" s="17" t="s">
        <v>60</v>
      </c>
      <c r="D149" s="17" t="s">
        <v>693</v>
      </c>
      <c r="E149" s="17" t="s">
        <v>694</v>
      </c>
      <c r="F149" s="17" t="s">
        <v>57</v>
      </c>
      <c r="G149" s="17" t="s">
        <v>230</v>
      </c>
      <c r="H149" s="17" t="s">
        <v>191</v>
      </c>
      <c r="I149" s="17" t="s">
        <v>191</v>
      </c>
      <c r="J149" s="17" t="s">
        <v>191</v>
      </c>
      <c r="K149" s="17" t="s">
        <v>191</v>
      </c>
      <c r="L149" s="17" t="s">
        <v>71</v>
      </c>
      <c r="M149" s="17" t="s">
        <v>191</v>
      </c>
      <c r="N149" s="17" t="s">
        <v>191</v>
      </c>
      <c r="O149" s="17"/>
      <c r="P149" s="16" t="s">
        <v>23</v>
      </c>
      <c r="Q149" t="str">
        <f>IFERROR(VLOOKUP(H149,'Приложение-4'!$A:$B,2,0),"")</f>
        <v>5 баллов</v>
      </c>
      <c r="R149" t="str">
        <f>IFERROR(VLOOKUP(I149,'Приложение-4'!$A:$B,2,0),"")</f>
        <v>5 баллов</v>
      </c>
      <c r="S149" t="str">
        <f>IFERROR(VLOOKUP(J149,'Приложение-4'!$A:$B,2,0),"")</f>
        <v>5 баллов</v>
      </c>
      <c r="T149" t="str">
        <f>IFERROR(VLOOKUP(K149,'Приложение-4'!$A:$B,2,0),"")</f>
        <v>5 баллов</v>
      </c>
      <c r="U149" t="str">
        <f>IFERROR(VLOOKUP(L149,'Приложение-4'!$A:$B,2,0),"")</f>
        <v xml:space="preserve">4 балла </v>
      </c>
      <c r="V149" t="str">
        <f>IFERROR(VLOOKUP(M149,'Приложение-4'!$A:$B,2,0),"")</f>
        <v>5 баллов</v>
      </c>
      <c r="W149" t="str">
        <f>IFERROR(VLOOKUP(N149,'Приложение-4'!$A:$B,2,0),"")</f>
        <v>5 баллов</v>
      </c>
    </row>
    <row r="150" spans="1:23" x14ac:dyDescent="0.25">
      <c r="A150" s="17" t="s">
        <v>695</v>
      </c>
      <c r="B150" s="19" t="s">
        <v>682</v>
      </c>
      <c r="C150" s="17" t="s">
        <v>60</v>
      </c>
      <c r="D150" s="17" t="s">
        <v>683</v>
      </c>
      <c r="E150" s="17" t="s">
        <v>696</v>
      </c>
      <c r="F150" s="17" t="s">
        <v>57</v>
      </c>
      <c r="G150" s="17"/>
      <c r="H150" s="17" t="s">
        <v>191</v>
      </c>
      <c r="I150" s="17" t="s">
        <v>191</v>
      </c>
      <c r="J150" s="17" t="s">
        <v>191</v>
      </c>
      <c r="K150" s="17" t="s">
        <v>191</v>
      </c>
      <c r="L150" s="17" t="s">
        <v>685</v>
      </c>
      <c r="M150" s="17" t="s">
        <v>191</v>
      </c>
      <c r="N150" s="17" t="s">
        <v>191</v>
      </c>
      <c r="O150" s="17" t="s">
        <v>697</v>
      </c>
      <c r="P150" s="16" t="s">
        <v>23</v>
      </c>
      <c r="Q150" t="str">
        <f>IFERROR(VLOOKUP(H150,'Приложение-4'!$A:$B,2,0),"")</f>
        <v>5 баллов</v>
      </c>
      <c r="R150" t="str">
        <f>IFERROR(VLOOKUP(I150,'Приложение-4'!$A:$B,2,0),"")</f>
        <v>5 баллов</v>
      </c>
      <c r="S150" t="str">
        <f>IFERROR(VLOOKUP(J150,'Приложение-4'!$A:$B,2,0),"")</f>
        <v>5 баллов</v>
      </c>
      <c r="T150" t="str">
        <f>IFERROR(VLOOKUP(K150,'Приложение-4'!$A:$B,2,0),"")</f>
        <v>5 баллов</v>
      </c>
      <c r="U150" t="str">
        <f>IFERROR(VLOOKUP(L150,'Приложение-4'!$A:$B,2,0),"")</f>
        <v/>
      </c>
      <c r="V150" t="str">
        <f>IFERROR(VLOOKUP(M150,'Приложение-4'!$A:$B,2,0),"")</f>
        <v>5 баллов</v>
      </c>
      <c r="W150" t="str">
        <f>IFERROR(VLOOKUP(N150,'Приложение-4'!$A:$B,2,0),"")</f>
        <v>5 баллов</v>
      </c>
    </row>
    <row r="151" spans="1:23" x14ac:dyDescent="0.25">
      <c r="A151" s="17" t="s">
        <v>698</v>
      </c>
      <c r="B151" s="19" t="s">
        <v>682</v>
      </c>
      <c r="C151" s="17" t="s">
        <v>60</v>
      </c>
      <c r="D151" s="17" t="s">
        <v>683</v>
      </c>
      <c r="E151" s="17" t="s">
        <v>699</v>
      </c>
      <c r="F151" s="17" t="s">
        <v>57</v>
      </c>
      <c r="G151" s="17" t="s">
        <v>230</v>
      </c>
      <c r="H151" s="17" t="s">
        <v>191</v>
      </c>
      <c r="I151" s="17" t="s">
        <v>191</v>
      </c>
      <c r="J151" s="17" t="s">
        <v>191</v>
      </c>
      <c r="K151" s="17" t="s">
        <v>191</v>
      </c>
      <c r="L151" s="17" t="s">
        <v>685</v>
      </c>
      <c r="M151" s="17" t="s">
        <v>191</v>
      </c>
      <c r="N151" s="17" t="s">
        <v>191</v>
      </c>
      <c r="O151" s="17"/>
      <c r="P151" s="16" t="s">
        <v>23</v>
      </c>
      <c r="Q151" t="str">
        <f>IFERROR(VLOOKUP(H151,'Приложение-4'!$A:$B,2,0),"")</f>
        <v>5 баллов</v>
      </c>
      <c r="R151" t="str">
        <f>IFERROR(VLOOKUP(I151,'Приложение-4'!$A:$B,2,0),"")</f>
        <v>5 баллов</v>
      </c>
      <c r="S151" t="str">
        <f>IFERROR(VLOOKUP(J151,'Приложение-4'!$A:$B,2,0),"")</f>
        <v>5 баллов</v>
      </c>
      <c r="T151" t="str">
        <f>IFERROR(VLOOKUP(K151,'Приложение-4'!$A:$B,2,0),"")</f>
        <v>5 баллов</v>
      </c>
      <c r="U151" t="str">
        <f>IFERROR(VLOOKUP(L151,'Приложение-4'!$A:$B,2,0),"")</f>
        <v/>
      </c>
      <c r="V151" t="str">
        <f>IFERROR(VLOOKUP(M151,'Приложение-4'!$A:$B,2,0),"")</f>
        <v>5 баллов</v>
      </c>
      <c r="W151" t="str">
        <f>IFERROR(VLOOKUP(N151,'Приложение-4'!$A:$B,2,0),"")</f>
        <v>5 баллов</v>
      </c>
    </row>
    <row r="152" spans="1:23" x14ac:dyDescent="0.25">
      <c r="A152" s="17" t="s">
        <v>700</v>
      </c>
      <c r="B152" s="19" t="s">
        <v>701</v>
      </c>
      <c r="C152" s="17" t="s">
        <v>60</v>
      </c>
      <c r="D152" s="17" t="s">
        <v>702</v>
      </c>
      <c r="E152" s="17" t="s">
        <v>703</v>
      </c>
      <c r="F152" s="17" t="s">
        <v>57</v>
      </c>
      <c r="G152" s="17" t="s">
        <v>230</v>
      </c>
      <c r="H152" s="17" t="s">
        <v>191</v>
      </c>
      <c r="I152" s="17" t="s">
        <v>191</v>
      </c>
      <c r="J152" s="17" t="s">
        <v>191</v>
      </c>
      <c r="K152" s="17" t="s">
        <v>191</v>
      </c>
      <c r="L152" s="17" t="s">
        <v>71</v>
      </c>
      <c r="M152" s="17" t="s">
        <v>71</v>
      </c>
      <c r="N152" s="17" t="s">
        <v>191</v>
      </c>
      <c r="O152" s="17"/>
      <c r="P152" s="16" t="s">
        <v>23</v>
      </c>
      <c r="Q152" t="str">
        <f>IFERROR(VLOOKUP(H152,'Приложение-4'!$A:$B,2,0),"")</f>
        <v>5 баллов</v>
      </c>
      <c r="R152" t="str">
        <f>IFERROR(VLOOKUP(I152,'Приложение-4'!$A:$B,2,0),"")</f>
        <v>5 баллов</v>
      </c>
      <c r="S152" t="str">
        <f>IFERROR(VLOOKUP(J152,'Приложение-4'!$A:$B,2,0),"")</f>
        <v>5 баллов</v>
      </c>
      <c r="T152" t="str">
        <f>IFERROR(VLOOKUP(K152,'Приложение-4'!$A:$B,2,0),"")</f>
        <v>5 баллов</v>
      </c>
      <c r="U152" t="str">
        <f>IFERROR(VLOOKUP(L152,'Приложение-4'!$A:$B,2,0),"")</f>
        <v xml:space="preserve">4 балла </v>
      </c>
      <c r="V152" t="str">
        <f>IFERROR(VLOOKUP(M152,'Приложение-4'!$A:$B,2,0),"")</f>
        <v xml:space="preserve">4 балла </v>
      </c>
      <c r="W152" t="str">
        <f>IFERROR(VLOOKUP(N152,'Приложение-4'!$A:$B,2,0),"")</f>
        <v>5 баллов</v>
      </c>
    </row>
    <row r="153" spans="1:23" x14ac:dyDescent="0.25">
      <c r="A153" s="17" t="s">
        <v>704</v>
      </c>
      <c r="B153" s="19" t="s">
        <v>705</v>
      </c>
      <c r="C153" s="17" t="s">
        <v>60</v>
      </c>
      <c r="D153" s="17" t="s">
        <v>706</v>
      </c>
      <c r="E153" s="17" t="s">
        <v>707</v>
      </c>
      <c r="F153" s="17" t="s">
        <v>57</v>
      </c>
      <c r="G153" s="17" t="s">
        <v>230</v>
      </c>
      <c r="H153" s="17" t="s">
        <v>191</v>
      </c>
      <c r="I153" s="17" t="s">
        <v>71</v>
      </c>
      <c r="J153" s="17" t="s">
        <v>191</v>
      </c>
      <c r="K153" s="17" t="s">
        <v>71</v>
      </c>
      <c r="L153" s="17" t="s">
        <v>71</v>
      </c>
      <c r="M153" s="17" t="s">
        <v>191</v>
      </c>
      <c r="N153" s="17" t="s">
        <v>191</v>
      </c>
      <c r="O153" s="17"/>
      <c r="P153" s="16" t="s">
        <v>23</v>
      </c>
      <c r="Q153" t="str">
        <f>IFERROR(VLOOKUP(H153,'Приложение-4'!$A:$B,2,0),"")</f>
        <v>5 баллов</v>
      </c>
      <c r="R153" t="str">
        <f>IFERROR(VLOOKUP(I153,'Приложение-4'!$A:$B,2,0),"")</f>
        <v xml:space="preserve">4 балла </v>
      </c>
      <c r="S153" t="str">
        <f>IFERROR(VLOOKUP(J153,'Приложение-4'!$A:$B,2,0),"")</f>
        <v>5 баллов</v>
      </c>
      <c r="T153" t="str">
        <f>IFERROR(VLOOKUP(K153,'Приложение-4'!$A:$B,2,0),"")</f>
        <v xml:space="preserve">4 балла </v>
      </c>
      <c r="U153" t="str">
        <f>IFERROR(VLOOKUP(L153,'Приложение-4'!$A:$B,2,0),"")</f>
        <v xml:space="preserve">4 балла </v>
      </c>
      <c r="V153" t="str">
        <f>IFERROR(VLOOKUP(M153,'Приложение-4'!$A:$B,2,0),"")</f>
        <v>5 баллов</v>
      </c>
      <c r="W153" t="str">
        <f>IFERROR(VLOOKUP(N153,'Приложение-4'!$A:$B,2,0),"")</f>
        <v>5 баллов</v>
      </c>
    </row>
    <row r="154" spans="1:23" x14ac:dyDescent="0.25">
      <c r="A154" s="17" t="s">
        <v>708</v>
      </c>
      <c r="B154" s="19" t="s">
        <v>709</v>
      </c>
      <c r="C154" s="17" t="s">
        <v>60</v>
      </c>
      <c r="D154" s="17" t="s">
        <v>710</v>
      </c>
      <c r="E154" s="17" t="s">
        <v>711</v>
      </c>
      <c r="F154" s="17" t="s">
        <v>57</v>
      </c>
      <c r="G154" s="17" t="s">
        <v>230</v>
      </c>
      <c r="H154" s="17" t="s">
        <v>55</v>
      </c>
      <c r="I154" s="17" t="s">
        <v>55</v>
      </c>
      <c r="J154" s="17" t="s">
        <v>55</v>
      </c>
      <c r="K154" s="17" t="s">
        <v>55</v>
      </c>
      <c r="L154" s="17" t="s">
        <v>55</v>
      </c>
      <c r="M154" s="17" t="s">
        <v>55</v>
      </c>
      <c r="N154" s="17" t="s">
        <v>55</v>
      </c>
      <c r="O154" s="17" t="s">
        <v>712</v>
      </c>
      <c r="P154" s="16" t="s">
        <v>23</v>
      </c>
      <c r="Q154" t="str">
        <f>IFERROR(VLOOKUP(H154,'Приложение-4'!$A:$B,2,0),"")</f>
        <v xml:space="preserve">1 балл </v>
      </c>
      <c r="R154" t="str">
        <f>IFERROR(VLOOKUP(I154,'Приложение-4'!$A:$B,2,0),"")</f>
        <v xml:space="preserve">1 балл </v>
      </c>
      <c r="S154" t="str">
        <f>IFERROR(VLOOKUP(J154,'Приложение-4'!$A:$B,2,0),"")</f>
        <v xml:space="preserve">1 балл </v>
      </c>
      <c r="T154" t="str">
        <f>IFERROR(VLOOKUP(K154,'Приложение-4'!$A:$B,2,0),"")</f>
        <v xml:space="preserve">1 балл </v>
      </c>
      <c r="U154" t="str">
        <f>IFERROR(VLOOKUP(L154,'Приложение-4'!$A:$B,2,0),"")</f>
        <v xml:space="preserve">1 балл </v>
      </c>
      <c r="V154" t="str">
        <f>IFERROR(VLOOKUP(M154,'Приложение-4'!$A:$B,2,0),"")</f>
        <v xml:space="preserve">1 балл </v>
      </c>
      <c r="W154" t="str">
        <f>IFERROR(VLOOKUP(N154,'Приложение-4'!$A:$B,2,0),"")</f>
        <v xml:space="preserve">1 балл </v>
      </c>
    </row>
    <row r="155" spans="1:23" x14ac:dyDescent="0.25">
      <c r="A155" s="17" t="s">
        <v>713</v>
      </c>
      <c r="B155" s="19" t="s">
        <v>714</v>
      </c>
      <c r="C155" s="17" t="s">
        <v>60</v>
      </c>
      <c r="D155" s="17" t="s">
        <v>715</v>
      </c>
      <c r="E155" s="17" t="s">
        <v>716</v>
      </c>
      <c r="F155" s="17" t="s">
        <v>57</v>
      </c>
      <c r="G155" s="17" t="s">
        <v>230</v>
      </c>
      <c r="H155" s="17" t="s">
        <v>71</v>
      </c>
      <c r="I155" s="17" t="s">
        <v>191</v>
      </c>
      <c r="J155" s="17" t="s">
        <v>191</v>
      </c>
      <c r="K155" s="17" t="s">
        <v>191</v>
      </c>
      <c r="L155" s="17" t="s">
        <v>71</v>
      </c>
      <c r="M155" s="17" t="s">
        <v>191</v>
      </c>
      <c r="N155" s="17" t="s">
        <v>191</v>
      </c>
      <c r="O155" s="17"/>
      <c r="P155" s="16" t="s">
        <v>23</v>
      </c>
      <c r="Q155" t="str">
        <f>IFERROR(VLOOKUP(H155,'Приложение-4'!$A:$B,2,0),"")</f>
        <v xml:space="preserve">4 балла </v>
      </c>
      <c r="R155" t="str">
        <f>IFERROR(VLOOKUP(I155,'Приложение-4'!$A:$B,2,0),"")</f>
        <v>5 баллов</v>
      </c>
      <c r="S155" t="str">
        <f>IFERROR(VLOOKUP(J155,'Приложение-4'!$A:$B,2,0),"")</f>
        <v>5 баллов</v>
      </c>
      <c r="T155" t="str">
        <f>IFERROR(VLOOKUP(K155,'Приложение-4'!$A:$B,2,0),"")</f>
        <v>5 баллов</v>
      </c>
      <c r="U155" t="str">
        <f>IFERROR(VLOOKUP(L155,'Приложение-4'!$A:$B,2,0),"")</f>
        <v xml:space="preserve">4 балла </v>
      </c>
      <c r="V155" t="str">
        <f>IFERROR(VLOOKUP(M155,'Приложение-4'!$A:$B,2,0),"")</f>
        <v>5 баллов</v>
      </c>
      <c r="W155" t="str">
        <f>IFERROR(VLOOKUP(N155,'Приложение-4'!$A:$B,2,0),"")</f>
        <v>5 баллов</v>
      </c>
    </row>
    <row r="156" spans="1:23" x14ac:dyDescent="0.25">
      <c r="A156" s="17" t="s">
        <v>717</v>
      </c>
      <c r="B156" s="19" t="s">
        <v>718</v>
      </c>
      <c r="C156" s="17" t="s">
        <v>60</v>
      </c>
      <c r="D156" s="17" t="s">
        <v>719</v>
      </c>
      <c r="E156" s="17" t="s">
        <v>720</v>
      </c>
      <c r="F156" s="17" t="s">
        <v>57</v>
      </c>
      <c r="G156" s="17" t="s">
        <v>230</v>
      </c>
      <c r="H156" s="17" t="s">
        <v>64</v>
      </c>
      <c r="I156" s="17" t="s">
        <v>64</v>
      </c>
      <c r="J156" s="17" t="s">
        <v>64</v>
      </c>
      <c r="K156" s="17" t="s">
        <v>64</v>
      </c>
      <c r="L156" s="17" t="s">
        <v>64</v>
      </c>
      <c r="M156" s="17" t="s">
        <v>64</v>
      </c>
      <c r="N156" s="17" t="s">
        <v>64</v>
      </c>
      <c r="O156" s="17"/>
      <c r="P156" s="16" t="s">
        <v>23</v>
      </c>
      <c r="Q156" t="str">
        <f>IFERROR(VLOOKUP(H156,'Приложение-4'!$A:$B,2,0),"")</f>
        <v xml:space="preserve">2  балла </v>
      </c>
      <c r="R156" t="str">
        <f>IFERROR(VLOOKUP(I156,'Приложение-4'!$A:$B,2,0),"")</f>
        <v xml:space="preserve">2  балла </v>
      </c>
      <c r="S156" t="str">
        <f>IFERROR(VLOOKUP(J156,'Приложение-4'!$A:$B,2,0),"")</f>
        <v xml:space="preserve">2  балла </v>
      </c>
      <c r="T156" t="str">
        <f>IFERROR(VLOOKUP(K156,'Приложение-4'!$A:$B,2,0),"")</f>
        <v xml:space="preserve">2  балла </v>
      </c>
      <c r="U156" t="str">
        <f>IFERROR(VLOOKUP(L156,'Приложение-4'!$A:$B,2,0),"")</f>
        <v xml:space="preserve">2  балла </v>
      </c>
      <c r="V156" t="str">
        <f>IFERROR(VLOOKUP(M156,'Приложение-4'!$A:$B,2,0),"")</f>
        <v xml:space="preserve">2  балла </v>
      </c>
      <c r="W156" t="str">
        <f>IFERROR(VLOOKUP(N156,'Приложение-4'!$A:$B,2,0),"")</f>
        <v xml:space="preserve">2  балла </v>
      </c>
    </row>
    <row r="157" spans="1:23" x14ac:dyDescent="0.25">
      <c r="A157" s="17" t="s">
        <v>721</v>
      </c>
      <c r="B157" s="19" t="s">
        <v>722</v>
      </c>
      <c r="C157" s="17" t="s">
        <v>60</v>
      </c>
      <c r="D157" s="17" t="s">
        <v>723</v>
      </c>
      <c r="E157" s="17" t="s">
        <v>724</v>
      </c>
      <c r="F157" s="17" t="s">
        <v>57</v>
      </c>
      <c r="G157" s="17" t="s">
        <v>230</v>
      </c>
      <c r="H157" s="17" t="s">
        <v>191</v>
      </c>
      <c r="I157" s="17" t="s">
        <v>191</v>
      </c>
      <c r="J157" s="17" t="s">
        <v>191</v>
      </c>
      <c r="K157" s="17" t="s">
        <v>191</v>
      </c>
      <c r="L157" s="17" t="s">
        <v>71</v>
      </c>
      <c r="M157" s="17" t="s">
        <v>191</v>
      </c>
      <c r="N157" s="17" t="s">
        <v>191</v>
      </c>
      <c r="O157" s="17"/>
      <c r="P157" s="16" t="s">
        <v>23</v>
      </c>
      <c r="Q157" t="str">
        <f>IFERROR(VLOOKUP(H157,'Приложение-4'!$A:$B,2,0),"")</f>
        <v>5 баллов</v>
      </c>
      <c r="R157" t="str">
        <f>IFERROR(VLOOKUP(I157,'Приложение-4'!$A:$B,2,0),"")</f>
        <v>5 баллов</v>
      </c>
      <c r="S157" t="str">
        <f>IFERROR(VLOOKUP(J157,'Приложение-4'!$A:$B,2,0),"")</f>
        <v>5 баллов</v>
      </c>
      <c r="T157" t="str">
        <f>IFERROR(VLOOKUP(K157,'Приложение-4'!$A:$B,2,0),"")</f>
        <v>5 баллов</v>
      </c>
      <c r="U157" t="str">
        <f>IFERROR(VLOOKUP(L157,'Приложение-4'!$A:$B,2,0),"")</f>
        <v xml:space="preserve">4 балла </v>
      </c>
      <c r="V157" t="str">
        <f>IFERROR(VLOOKUP(M157,'Приложение-4'!$A:$B,2,0),"")</f>
        <v>5 баллов</v>
      </c>
      <c r="W157" t="str">
        <f>IFERROR(VLOOKUP(N157,'Приложение-4'!$A:$B,2,0),"")</f>
        <v>5 баллов</v>
      </c>
    </row>
    <row r="158" spans="1:23" x14ac:dyDescent="0.25">
      <c r="A158" s="17" t="s">
        <v>725</v>
      </c>
      <c r="B158" s="19" t="s">
        <v>726</v>
      </c>
      <c r="C158" s="17" t="s">
        <v>60</v>
      </c>
      <c r="D158" s="17" t="s">
        <v>727</v>
      </c>
      <c r="E158" s="17" t="s">
        <v>728</v>
      </c>
      <c r="F158" s="17" t="s">
        <v>57</v>
      </c>
      <c r="G158" s="17" t="s">
        <v>230</v>
      </c>
      <c r="H158" s="17" t="s">
        <v>191</v>
      </c>
      <c r="I158" s="17" t="s">
        <v>191</v>
      </c>
      <c r="J158" s="17" t="s">
        <v>191</v>
      </c>
      <c r="K158" s="17" t="s">
        <v>191</v>
      </c>
      <c r="L158" s="17" t="s">
        <v>685</v>
      </c>
      <c r="M158" s="17" t="s">
        <v>191</v>
      </c>
      <c r="N158" s="17" t="s">
        <v>191</v>
      </c>
      <c r="O158" s="17"/>
      <c r="P158" s="16" t="s">
        <v>23</v>
      </c>
      <c r="Q158" t="str">
        <f>IFERROR(VLOOKUP(H158,'Приложение-4'!$A:$B,2,0),"")</f>
        <v>5 баллов</v>
      </c>
      <c r="R158" t="str">
        <f>IFERROR(VLOOKUP(I158,'Приложение-4'!$A:$B,2,0),"")</f>
        <v>5 баллов</v>
      </c>
      <c r="S158" t="str">
        <f>IFERROR(VLOOKUP(J158,'Приложение-4'!$A:$B,2,0),"")</f>
        <v>5 баллов</v>
      </c>
      <c r="T158" t="str">
        <f>IFERROR(VLOOKUP(K158,'Приложение-4'!$A:$B,2,0),"")</f>
        <v>5 баллов</v>
      </c>
      <c r="U158" t="str">
        <f>IFERROR(VLOOKUP(L158,'Приложение-4'!$A:$B,2,0),"")</f>
        <v/>
      </c>
      <c r="V158" t="str">
        <f>IFERROR(VLOOKUP(M158,'Приложение-4'!$A:$B,2,0),"")</f>
        <v>5 баллов</v>
      </c>
      <c r="W158" t="str">
        <f>IFERROR(VLOOKUP(N158,'Приложение-4'!$A:$B,2,0),"")</f>
        <v>5 баллов</v>
      </c>
    </row>
    <row r="159" spans="1:23" x14ac:dyDescent="0.25">
      <c r="A159" s="17" t="s">
        <v>729</v>
      </c>
      <c r="B159" s="19" t="s">
        <v>730</v>
      </c>
      <c r="C159" s="17" t="s">
        <v>60</v>
      </c>
      <c r="D159" s="17" t="s">
        <v>731</v>
      </c>
      <c r="E159" s="17" t="s">
        <v>732</v>
      </c>
      <c r="F159" s="17" t="s">
        <v>57</v>
      </c>
      <c r="G159" s="17" t="s">
        <v>230</v>
      </c>
      <c r="H159" s="17" t="s">
        <v>191</v>
      </c>
      <c r="I159" s="17" t="s">
        <v>64</v>
      </c>
      <c r="J159" s="17" t="s">
        <v>191</v>
      </c>
      <c r="K159" s="17" t="s">
        <v>191</v>
      </c>
      <c r="L159" s="17" t="s">
        <v>71</v>
      </c>
      <c r="M159" s="17" t="s">
        <v>191</v>
      </c>
      <c r="N159" s="17" t="s">
        <v>71</v>
      </c>
      <c r="O159" s="17" t="s">
        <v>733</v>
      </c>
      <c r="P159" s="16" t="s">
        <v>23</v>
      </c>
      <c r="Q159" t="str">
        <f>IFERROR(VLOOKUP(H159,'Приложение-4'!$A:$B,2,0),"")</f>
        <v>5 баллов</v>
      </c>
      <c r="R159" t="str">
        <f>IFERROR(VLOOKUP(I159,'Приложение-4'!$A:$B,2,0),"")</f>
        <v xml:space="preserve">2  балла </v>
      </c>
      <c r="S159" t="str">
        <f>IFERROR(VLOOKUP(J159,'Приложение-4'!$A:$B,2,0),"")</f>
        <v>5 баллов</v>
      </c>
      <c r="T159" t="str">
        <f>IFERROR(VLOOKUP(K159,'Приложение-4'!$A:$B,2,0),"")</f>
        <v>5 баллов</v>
      </c>
      <c r="U159" t="str">
        <f>IFERROR(VLOOKUP(L159,'Приложение-4'!$A:$B,2,0),"")</f>
        <v xml:space="preserve">4 балла </v>
      </c>
      <c r="V159" t="str">
        <f>IFERROR(VLOOKUP(M159,'Приложение-4'!$A:$B,2,0),"")</f>
        <v>5 баллов</v>
      </c>
      <c r="W159" t="str">
        <f>IFERROR(VLOOKUP(N159,'Приложение-4'!$A:$B,2,0),"")</f>
        <v xml:space="preserve">4 балла </v>
      </c>
    </row>
    <row r="160" spans="1:23" x14ac:dyDescent="0.25">
      <c r="A160" s="17" t="s">
        <v>734</v>
      </c>
      <c r="B160" s="19" t="s">
        <v>735</v>
      </c>
      <c r="C160" s="17" t="s">
        <v>60</v>
      </c>
      <c r="D160" s="17" t="s">
        <v>727</v>
      </c>
      <c r="E160" s="17" t="s">
        <v>736</v>
      </c>
      <c r="F160" s="17" t="s">
        <v>57</v>
      </c>
      <c r="G160" s="17" t="s">
        <v>230</v>
      </c>
      <c r="H160" s="17" t="s">
        <v>191</v>
      </c>
      <c r="I160" s="17" t="s">
        <v>191</v>
      </c>
      <c r="J160" s="17" t="s">
        <v>191</v>
      </c>
      <c r="K160" s="17" t="s">
        <v>191</v>
      </c>
      <c r="L160" s="17" t="s">
        <v>685</v>
      </c>
      <c r="M160" s="17" t="s">
        <v>191</v>
      </c>
      <c r="N160" s="17" t="s">
        <v>191</v>
      </c>
      <c r="O160" s="17"/>
      <c r="P160" s="16" t="s">
        <v>23</v>
      </c>
      <c r="Q160" t="str">
        <f>IFERROR(VLOOKUP(H160,'Приложение-4'!$A:$B,2,0),"")</f>
        <v>5 баллов</v>
      </c>
      <c r="R160" t="str">
        <f>IFERROR(VLOOKUP(I160,'Приложение-4'!$A:$B,2,0),"")</f>
        <v>5 баллов</v>
      </c>
      <c r="S160" t="str">
        <f>IFERROR(VLOOKUP(J160,'Приложение-4'!$A:$B,2,0),"")</f>
        <v>5 баллов</v>
      </c>
      <c r="T160" t="str">
        <f>IFERROR(VLOOKUP(K160,'Приложение-4'!$A:$B,2,0),"")</f>
        <v>5 баллов</v>
      </c>
      <c r="U160" t="str">
        <f>IFERROR(VLOOKUP(L160,'Приложение-4'!$A:$B,2,0),"")</f>
        <v/>
      </c>
      <c r="V160" t="str">
        <f>IFERROR(VLOOKUP(M160,'Приложение-4'!$A:$B,2,0),"")</f>
        <v>5 баллов</v>
      </c>
      <c r="W160" t="str">
        <f>IFERROR(VLOOKUP(N160,'Приложение-4'!$A:$B,2,0),"")</f>
        <v>5 баллов</v>
      </c>
    </row>
    <row r="161" spans="1:23" x14ac:dyDescent="0.25">
      <c r="A161" s="17" t="s">
        <v>737</v>
      </c>
      <c r="B161" s="19" t="s">
        <v>738</v>
      </c>
      <c r="C161" s="17" t="s">
        <v>60</v>
      </c>
      <c r="D161" s="17" t="s">
        <v>739</v>
      </c>
      <c r="E161" s="17" t="s">
        <v>740</v>
      </c>
      <c r="F161" s="17" t="s">
        <v>57</v>
      </c>
      <c r="G161" s="17"/>
      <c r="H161" s="17" t="s">
        <v>71</v>
      </c>
      <c r="I161" s="17" t="s">
        <v>191</v>
      </c>
      <c r="J161" s="17" t="s">
        <v>191</v>
      </c>
      <c r="K161" s="17" t="s">
        <v>191</v>
      </c>
      <c r="L161" s="17" t="s">
        <v>685</v>
      </c>
      <c r="M161" s="17" t="s">
        <v>191</v>
      </c>
      <c r="N161" s="17" t="s">
        <v>191</v>
      </c>
      <c r="O161" s="17"/>
      <c r="P161" s="16" t="s">
        <v>23</v>
      </c>
      <c r="Q161" t="str">
        <f>IFERROR(VLOOKUP(H161,'Приложение-4'!$A:$B,2,0),"")</f>
        <v xml:space="preserve">4 балла </v>
      </c>
      <c r="R161" t="str">
        <f>IFERROR(VLOOKUP(I161,'Приложение-4'!$A:$B,2,0),"")</f>
        <v>5 баллов</v>
      </c>
      <c r="S161" t="str">
        <f>IFERROR(VLOOKUP(J161,'Приложение-4'!$A:$B,2,0),"")</f>
        <v>5 баллов</v>
      </c>
      <c r="T161" t="str">
        <f>IFERROR(VLOOKUP(K161,'Приложение-4'!$A:$B,2,0),"")</f>
        <v>5 баллов</v>
      </c>
      <c r="U161" t="str">
        <f>IFERROR(VLOOKUP(L161,'Приложение-4'!$A:$B,2,0),"")</f>
        <v/>
      </c>
      <c r="V161" t="str">
        <f>IFERROR(VLOOKUP(M161,'Приложение-4'!$A:$B,2,0),"")</f>
        <v>5 баллов</v>
      </c>
      <c r="W161" t="str">
        <f>IFERROR(VLOOKUP(N161,'Приложение-4'!$A:$B,2,0),"")</f>
        <v>5 баллов</v>
      </c>
    </row>
    <row r="162" spans="1:23" x14ac:dyDescent="0.25">
      <c r="A162" s="17" t="s">
        <v>741</v>
      </c>
      <c r="B162" s="19" t="s">
        <v>742</v>
      </c>
      <c r="C162" s="17" t="s">
        <v>60</v>
      </c>
      <c r="D162" s="17" t="s">
        <v>743</v>
      </c>
      <c r="E162" s="17" t="s">
        <v>744</v>
      </c>
      <c r="F162" s="17" t="s">
        <v>57</v>
      </c>
      <c r="G162" s="17"/>
      <c r="H162" s="17" t="s">
        <v>55</v>
      </c>
      <c r="I162" s="17" t="s">
        <v>55</v>
      </c>
      <c r="J162" s="17" t="s">
        <v>55</v>
      </c>
      <c r="K162" s="17" t="s">
        <v>55</v>
      </c>
      <c r="L162" s="17" t="s">
        <v>55</v>
      </c>
      <c r="M162" s="17" t="s">
        <v>55</v>
      </c>
      <c r="N162" s="17" t="s">
        <v>55</v>
      </c>
      <c r="O162" s="17"/>
      <c r="P162" s="16" t="s">
        <v>23</v>
      </c>
      <c r="Q162" t="str">
        <f>IFERROR(VLOOKUP(H162,'Приложение-4'!$A:$B,2,0),"")</f>
        <v xml:space="preserve">1 балл </v>
      </c>
      <c r="R162" t="str">
        <f>IFERROR(VLOOKUP(I162,'Приложение-4'!$A:$B,2,0),"")</f>
        <v xml:space="preserve">1 балл </v>
      </c>
      <c r="S162" t="str">
        <f>IFERROR(VLOOKUP(J162,'Приложение-4'!$A:$B,2,0),"")</f>
        <v xml:space="preserve">1 балл </v>
      </c>
      <c r="T162" t="str">
        <f>IFERROR(VLOOKUP(K162,'Приложение-4'!$A:$B,2,0),"")</f>
        <v xml:space="preserve">1 балл </v>
      </c>
      <c r="U162" t="str">
        <f>IFERROR(VLOOKUP(L162,'Приложение-4'!$A:$B,2,0),"")</f>
        <v xml:space="preserve">1 балл </v>
      </c>
      <c r="V162" t="str">
        <f>IFERROR(VLOOKUP(M162,'Приложение-4'!$A:$B,2,0),"")</f>
        <v xml:space="preserve">1 балл </v>
      </c>
      <c r="W162" t="str">
        <f>IFERROR(VLOOKUP(N162,'Приложение-4'!$A:$B,2,0),"")</f>
        <v xml:space="preserve">1 балл </v>
      </c>
    </row>
    <row r="163" spans="1:23" x14ac:dyDescent="0.25">
      <c r="A163" s="17" t="s">
        <v>745</v>
      </c>
      <c r="B163" s="19" t="s">
        <v>746</v>
      </c>
      <c r="C163" s="17" t="s">
        <v>60</v>
      </c>
      <c r="D163" s="17" t="s">
        <v>747</v>
      </c>
      <c r="E163" s="17" t="s">
        <v>748</v>
      </c>
      <c r="F163" s="17" t="s">
        <v>57</v>
      </c>
      <c r="G163" s="17" t="s">
        <v>230</v>
      </c>
      <c r="H163" s="17" t="s">
        <v>64</v>
      </c>
      <c r="I163" s="17" t="s">
        <v>64</v>
      </c>
      <c r="J163" s="17" t="s">
        <v>70</v>
      </c>
      <c r="K163" s="17" t="s">
        <v>70</v>
      </c>
      <c r="L163" s="17" t="s">
        <v>70</v>
      </c>
      <c r="M163" s="17" t="s">
        <v>70</v>
      </c>
      <c r="N163" s="17" t="s">
        <v>70</v>
      </c>
      <c r="O163" s="17"/>
      <c r="P163" s="16" t="s">
        <v>23</v>
      </c>
      <c r="Q163" t="str">
        <f>IFERROR(VLOOKUP(H163,'Приложение-4'!$A:$B,2,0),"")</f>
        <v xml:space="preserve">2  балла </v>
      </c>
      <c r="R163" t="str">
        <f>IFERROR(VLOOKUP(I163,'Приложение-4'!$A:$B,2,0),"")</f>
        <v xml:space="preserve">2  балла </v>
      </c>
      <c r="S163" t="str">
        <f>IFERROR(VLOOKUP(J163,'Приложение-4'!$A:$B,2,0),"")</f>
        <v xml:space="preserve">3 балла </v>
      </c>
      <c r="T163" t="str">
        <f>IFERROR(VLOOKUP(K163,'Приложение-4'!$A:$B,2,0),"")</f>
        <v xml:space="preserve">3 балла </v>
      </c>
      <c r="U163" t="str">
        <f>IFERROR(VLOOKUP(L163,'Приложение-4'!$A:$B,2,0),"")</f>
        <v xml:space="preserve">3 балла </v>
      </c>
      <c r="V163" t="str">
        <f>IFERROR(VLOOKUP(M163,'Приложение-4'!$A:$B,2,0),"")</f>
        <v xml:space="preserve">3 балла </v>
      </c>
      <c r="W163" t="str">
        <f>IFERROR(VLOOKUP(N163,'Приложение-4'!$A:$B,2,0),"")</f>
        <v xml:space="preserve">3 балла </v>
      </c>
    </row>
    <row r="164" spans="1:23" x14ac:dyDescent="0.25">
      <c r="A164" s="17" t="s">
        <v>749</v>
      </c>
      <c r="B164" s="19" t="s">
        <v>750</v>
      </c>
      <c r="C164" s="17" t="s">
        <v>60</v>
      </c>
      <c r="D164" s="17" t="s">
        <v>751</v>
      </c>
      <c r="E164" s="17" t="s">
        <v>752</v>
      </c>
      <c r="F164" s="17" t="s">
        <v>57</v>
      </c>
      <c r="G164" s="17" t="s">
        <v>230</v>
      </c>
      <c r="H164" s="17" t="s">
        <v>55</v>
      </c>
      <c r="I164" s="17" t="s">
        <v>55</v>
      </c>
      <c r="J164" s="17" t="s">
        <v>64</v>
      </c>
      <c r="K164" s="17" t="s">
        <v>55</v>
      </c>
      <c r="L164" s="17" t="s">
        <v>64</v>
      </c>
      <c r="M164" s="17" t="s">
        <v>64</v>
      </c>
      <c r="N164" s="17" t="s">
        <v>55</v>
      </c>
      <c r="O164" s="17"/>
      <c r="P164" s="16" t="s">
        <v>23</v>
      </c>
      <c r="Q164" t="str">
        <f>IFERROR(VLOOKUP(H164,'Приложение-4'!$A:$B,2,0),"")</f>
        <v xml:space="preserve">1 балл </v>
      </c>
      <c r="R164" t="str">
        <f>IFERROR(VLOOKUP(I164,'Приложение-4'!$A:$B,2,0),"")</f>
        <v xml:space="preserve">1 балл </v>
      </c>
      <c r="S164" t="str">
        <f>IFERROR(VLOOKUP(J164,'Приложение-4'!$A:$B,2,0),"")</f>
        <v xml:space="preserve">2  балла </v>
      </c>
      <c r="T164" t="str">
        <f>IFERROR(VLOOKUP(K164,'Приложение-4'!$A:$B,2,0),"")</f>
        <v xml:space="preserve">1 балл </v>
      </c>
      <c r="U164" t="str">
        <f>IFERROR(VLOOKUP(L164,'Приложение-4'!$A:$B,2,0),"")</f>
        <v xml:space="preserve">2  балла </v>
      </c>
      <c r="V164" t="str">
        <f>IFERROR(VLOOKUP(M164,'Приложение-4'!$A:$B,2,0),"")</f>
        <v xml:space="preserve">2  балла </v>
      </c>
      <c r="W164" t="str">
        <f>IFERROR(VLOOKUP(N164,'Приложение-4'!$A:$B,2,0),"")</f>
        <v xml:space="preserve">1 балл </v>
      </c>
    </row>
    <row r="165" spans="1:23" x14ac:dyDescent="0.25">
      <c r="A165" s="17" t="s">
        <v>753</v>
      </c>
      <c r="B165" s="19" t="s">
        <v>754</v>
      </c>
      <c r="C165" s="17" t="s">
        <v>60</v>
      </c>
      <c r="D165" s="17" t="s">
        <v>755</v>
      </c>
      <c r="E165" s="17" t="s">
        <v>756</v>
      </c>
      <c r="F165" s="17" t="s">
        <v>57</v>
      </c>
      <c r="G165" s="17" t="s">
        <v>230</v>
      </c>
      <c r="H165" s="17" t="s">
        <v>191</v>
      </c>
      <c r="I165" s="17" t="s">
        <v>191</v>
      </c>
      <c r="J165" s="17" t="s">
        <v>191</v>
      </c>
      <c r="K165" s="17" t="s">
        <v>191</v>
      </c>
      <c r="L165" s="17" t="s">
        <v>71</v>
      </c>
      <c r="M165" s="17" t="s">
        <v>191</v>
      </c>
      <c r="N165" s="17" t="s">
        <v>191</v>
      </c>
      <c r="O165" s="17"/>
      <c r="P165" s="16" t="s">
        <v>23</v>
      </c>
      <c r="Q165" t="str">
        <f>IFERROR(VLOOKUP(H165,'Приложение-4'!$A:$B,2,0),"")</f>
        <v>5 баллов</v>
      </c>
      <c r="R165" t="str">
        <f>IFERROR(VLOOKUP(I165,'Приложение-4'!$A:$B,2,0),"")</f>
        <v>5 баллов</v>
      </c>
      <c r="S165" t="str">
        <f>IFERROR(VLOOKUP(J165,'Приложение-4'!$A:$B,2,0),"")</f>
        <v>5 баллов</v>
      </c>
      <c r="T165" t="str">
        <f>IFERROR(VLOOKUP(K165,'Приложение-4'!$A:$B,2,0),"")</f>
        <v>5 баллов</v>
      </c>
      <c r="U165" t="str">
        <f>IFERROR(VLOOKUP(L165,'Приложение-4'!$A:$B,2,0),"")</f>
        <v xml:space="preserve">4 балла </v>
      </c>
      <c r="V165" t="str">
        <f>IFERROR(VLOOKUP(M165,'Приложение-4'!$A:$B,2,0),"")</f>
        <v>5 баллов</v>
      </c>
      <c r="W165" t="str">
        <f>IFERROR(VLOOKUP(N165,'Приложение-4'!$A:$B,2,0),"")</f>
        <v>5 баллов</v>
      </c>
    </row>
    <row r="166" spans="1:23" x14ac:dyDescent="0.25">
      <c r="A166" s="17" t="s">
        <v>757</v>
      </c>
      <c r="B166" s="19" t="s">
        <v>758</v>
      </c>
      <c r="C166" s="17" t="s">
        <v>60</v>
      </c>
      <c r="D166" s="17" t="s">
        <v>759</v>
      </c>
      <c r="E166" s="17" t="s">
        <v>760</v>
      </c>
      <c r="F166" s="17" t="s">
        <v>57</v>
      </c>
      <c r="G166" s="17" t="s">
        <v>230</v>
      </c>
      <c r="H166" s="17" t="s">
        <v>191</v>
      </c>
      <c r="I166" s="17" t="s">
        <v>191</v>
      </c>
      <c r="J166" s="17" t="s">
        <v>191</v>
      </c>
      <c r="K166" s="17" t="s">
        <v>191</v>
      </c>
      <c r="L166" s="17" t="s">
        <v>685</v>
      </c>
      <c r="M166" s="17" t="s">
        <v>191</v>
      </c>
      <c r="N166" s="17" t="s">
        <v>191</v>
      </c>
      <c r="O166" s="17"/>
      <c r="P166" s="16" t="s">
        <v>23</v>
      </c>
      <c r="Q166" t="str">
        <f>IFERROR(VLOOKUP(H166,'Приложение-4'!$A:$B,2,0),"")</f>
        <v>5 баллов</v>
      </c>
      <c r="R166" t="str">
        <f>IFERROR(VLOOKUP(I166,'Приложение-4'!$A:$B,2,0),"")</f>
        <v>5 баллов</v>
      </c>
      <c r="S166" t="str">
        <f>IFERROR(VLOOKUP(J166,'Приложение-4'!$A:$B,2,0),"")</f>
        <v>5 баллов</v>
      </c>
      <c r="T166" t="str">
        <f>IFERROR(VLOOKUP(K166,'Приложение-4'!$A:$B,2,0),"")</f>
        <v>5 баллов</v>
      </c>
      <c r="U166" t="str">
        <f>IFERROR(VLOOKUP(L166,'Приложение-4'!$A:$B,2,0),"")</f>
        <v/>
      </c>
      <c r="V166" t="str">
        <f>IFERROR(VLOOKUP(M166,'Приложение-4'!$A:$B,2,0),"")</f>
        <v>5 баллов</v>
      </c>
      <c r="W166" t="str">
        <f>IFERROR(VLOOKUP(N166,'Приложение-4'!$A:$B,2,0),"")</f>
        <v>5 баллов</v>
      </c>
    </row>
    <row r="167" spans="1:23" x14ac:dyDescent="0.25">
      <c r="A167" s="17" t="s">
        <v>761</v>
      </c>
      <c r="B167" s="19" t="s">
        <v>682</v>
      </c>
      <c r="C167" s="17" t="s">
        <v>60</v>
      </c>
      <c r="D167" s="17" t="s">
        <v>762</v>
      </c>
      <c r="E167" s="17" t="s">
        <v>763</v>
      </c>
      <c r="F167" s="17" t="s">
        <v>57</v>
      </c>
      <c r="G167" s="17" t="s">
        <v>230</v>
      </c>
      <c r="H167" s="17" t="s">
        <v>71</v>
      </c>
      <c r="I167" s="17" t="s">
        <v>71</v>
      </c>
      <c r="J167" s="17" t="s">
        <v>191</v>
      </c>
      <c r="K167" s="17" t="s">
        <v>71</v>
      </c>
      <c r="L167" s="17" t="s">
        <v>71</v>
      </c>
      <c r="M167" s="17" t="s">
        <v>191</v>
      </c>
      <c r="N167" s="17" t="s">
        <v>71</v>
      </c>
      <c r="O167" s="17"/>
      <c r="P167" s="16" t="s">
        <v>23</v>
      </c>
      <c r="Q167" t="str">
        <f>IFERROR(VLOOKUP(H167,'Приложение-4'!$A:$B,2,0),"")</f>
        <v xml:space="preserve">4 балла </v>
      </c>
      <c r="R167" t="str">
        <f>IFERROR(VLOOKUP(I167,'Приложение-4'!$A:$B,2,0),"")</f>
        <v xml:space="preserve">4 балла </v>
      </c>
      <c r="S167" t="str">
        <f>IFERROR(VLOOKUP(J167,'Приложение-4'!$A:$B,2,0),"")</f>
        <v>5 баллов</v>
      </c>
      <c r="T167" t="str">
        <f>IFERROR(VLOOKUP(K167,'Приложение-4'!$A:$B,2,0),"")</f>
        <v xml:space="preserve">4 балла </v>
      </c>
      <c r="U167" t="str">
        <f>IFERROR(VLOOKUP(L167,'Приложение-4'!$A:$B,2,0),"")</f>
        <v xml:space="preserve">4 балла </v>
      </c>
      <c r="V167" t="str">
        <f>IFERROR(VLOOKUP(M167,'Приложение-4'!$A:$B,2,0),"")</f>
        <v>5 баллов</v>
      </c>
      <c r="W167" t="str">
        <f>IFERROR(VLOOKUP(N167,'Приложение-4'!$A:$B,2,0),"")</f>
        <v xml:space="preserve">4 балла </v>
      </c>
    </row>
    <row r="168" spans="1:23" x14ac:dyDescent="0.25">
      <c r="A168" s="17" t="s">
        <v>764</v>
      </c>
      <c r="B168" s="19" t="s">
        <v>673</v>
      </c>
      <c r="C168" s="17" t="s">
        <v>60</v>
      </c>
      <c r="D168" s="17" t="s">
        <v>765</v>
      </c>
      <c r="E168" s="17" t="s">
        <v>766</v>
      </c>
      <c r="F168" s="17" t="s">
        <v>57</v>
      </c>
      <c r="G168" s="17" t="s">
        <v>230</v>
      </c>
      <c r="H168" s="17" t="s">
        <v>64</v>
      </c>
      <c r="I168" s="17" t="s">
        <v>55</v>
      </c>
      <c r="J168" s="17" t="s">
        <v>55</v>
      </c>
      <c r="K168" s="17" t="s">
        <v>55</v>
      </c>
      <c r="L168" s="17" t="s">
        <v>55</v>
      </c>
      <c r="M168" s="17" t="s">
        <v>64</v>
      </c>
      <c r="N168" s="17" t="s">
        <v>55</v>
      </c>
      <c r="O168" s="17"/>
      <c r="P168" s="16" t="s">
        <v>23</v>
      </c>
      <c r="Q168" t="str">
        <f>IFERROR(VLOOKUP(H168,'Приложение-4'!$A:$B,2,0),"")</f>
        <v xml:space="preserve">2  балла </v>
      </c>
      <c r="R168" t="str">
        <f>IFERROR(VLOOKUP(I168,'Приложение-4'!$A:$B,2,0),"")</f>
        <v xml:space="preserve">1 балл </v>
      </c>
      <c r="S168" t="str">
        <f>IFERROR(VLOOKUP(J168,'Приложение-4'!$A:$B,2,0),"")</f>
        <v xml:space="preserve">1 балл </v>
      </c>
      <c r="T168" t="str">
        <f>IFERROR(VLOOKUP(K168,'Приложение-4'!$A:$B,2,0),"")</f>
        <v xml:space="preserve">1 балл </v>
      </c>
      <c r="U168" t="str">
        <f>IFERROR(VLOOKUP(L168,'Приложение-4'!$A:$B,2,0),"")</f>
        <v xml:space="preserve">1 балл </v>
      </c>
      <c r="V168" t="str">
        <f>IFERROR(VLOOKUP(M168,'Приложение-4'!$A:$B,2,0),"")</f>
        <v xml:space="preserve">2  балла </v>
      </c>
      <c r="W168" t="str">
        <f>IFERROR(VLOOKUP(N168,'Приложение-4'!$A:$B,2,0),"")</f>
        <v xml:space="preserve">1 балл </v>
      </c>
    </row>
    <row r="169" spans="1:23" x14ac:dyDescent="0.25">
      <c r="A169" s="17" t="s">
        <v>767</v>
      </c>
      <c r="B169" s="19" t="s">
        <v>768</v>
      </c>
      <c r="C169" s="17" t="s">
        <v>60</v>
      </c>
      <c r="D169" s="17" t="s">
        <v>654</v>
      </c>
      <c r="E169" s="17" t="s">
        <v>769</v>
      </c>
      <c r="F169" s="17" t="s">
        <v>57</v>
      </c>
      <c r="G169" s="17" t="s">
        <v>656</v>
      </c>
      <c r="H169" s="17" t="s">
        <v>191</v>
      </c>
      <c r="I169" s="17" t="s">
        <v>191</v>
      </c>
      <c r="J169" s="17" t="s">
        <v>191</v>
      </c>
      <c r="K169" s="17" t="s">
        <v>191</v>
      </c>
      <c r="L169" s="17" t="s">
        <v>685</v>
      </c>
      <c r="M169" s="17" t="s">
        <v>191</v>
      </c>
      <c r="N169" s="17" t="s">
        <v>191</v>
      </c>
      <c r="O169" s="17"/>
      <c r="P169" s="16" t="s">
        <v>23</v>
      </c>
      <c r="Q169" t="str">
        <f>IFERROR(VLOOKUP(H169,'Приложение-4'!$A:$B,2,0),"")</f>
        <v>5 баллов</v>
      </c>
      <c r="R169" t="str">
        <f>IFERROR(VLOOKUP(I169,'Приложение-4'!$A:$B,2,0),"")</f>
        <v>5 баллов</v>
      </c>
      <c r="S169" t="str">
        <f>IFERROR(VLOOKUP(J169,'Приложение-4'!$A:$B,2,0),"")</f>
        <v>5 баллов</v>
      </c>
      <c r="T169" t="str">
        <f>IFERROR(VLOOKUP(K169,'Приложение-4'!$A:$B,2,0),"")</f>
        <v>5 баллов</v>
      </c>
      <c r="U169" t="str">
        <f>IFERROR(VLOOKUP(L169,'Приложение-4'!$A:$B,2,0),"")</f>
        <v/>
      </c>
      <c r="V169" t="str">
        <f>IFERROR(VLOOKUP(M169,'Приложение-4'!$A:$B,2,0),"")</f>
        <v>5 баллов</v>
      </c>
      <c r="W169" t="str">
        <f>IFERROR(VLOOKUP(N169,'Приложение-4'!$A:$B,2,0),"")</f>
        <v>5 баллов</v>
      </c>
    </row>
    <row r="170" spans="1:23" x14ac:dyDescent="0.25">
      <c r="A170" s="17" t="s">
        <v>770</v>
      </c>
      <c r="B170" s="19" t="s">
        <v>771</v>
      </c>
      <c r="C170" s="17" t="s">
        <v>60</v>
      </c>
      <c r="D170" s="17" t="s">
        <v>772</v>
      </c>
      <c r="E170" s="17" t="s">
        <v>773</v>
      </c>
      <c r="F170" s="17" t="s">
        <v>57</v>
      </c>
      <c r="G170" s="17" t="s">
        <v>656</v>
      </c>
      <c r="H170" s="17" t="s">
        <v>191</v>
      </c>
      <c r="I170" s="17" t="s">
        <v>191</v>
      </c>
      <c r="J170" s="17" t="s">
        <v>191</v>
      </c>
      <c r="K170" s="17" t="s">
        <v>191</v>
      </c>
      <c r="L170" s="17" t="s">
        <v>71</v>
      </c>
      <c r="M170" s="17" t="s">
        <v>191</v>
      </c>
      <c r="N170" s="17" t="s">
        <v>191</v>
      </c>
      <c r="O170" s="17"/>
      <c r="P170" s="16" t="s">
        <v>23</v>
      </c>
      <c r="Q170" t="str">
        <f>IFERROR(VLOOKUP(H170,'Приложение-4'!$A:$B,2,0),"")</f>
        <v>5 баллов</v>
      </c>
      <c r="R170" t="str">
        <f>IFERROR(VLOOKUP(I170,'Приложение-4'!$A:$B,2,0),"")</f>
        <v>5 баллов</v>
      </c>
      <c r="S170" t="str">
        <f>IFERROR(VLOOKUP(J170,'Приложение-4'!$A:$B,2,0),"")</f>
        <v>5 баллов</v>
      </c>
      <c r="T170" t="str">
        <f>IFERROR(VLOOKUP(K170,'Приложение-4'!$A:$B,2,0),"")</f>
        <v>5 баллов</v>
      </c>
      <c r="U170" t="str">
        <f>IFERROR(VLOOKUP(L170,'Приложение-4'!$A:$B,2,0),"")</f>
        <v xml:space="preserve">4 балла </v>
      </c>
      <c r="V170" t="str">
        <f>IFERROR(VLOOKUP(M170,'Приложение-4'!$A:$B,2,0),"")</f>
        <v>5 баллов</v>
      </c>
      <c r="W170" t="str">
        <f>IFERROR(VLOOKUP(N170,'Приложение-4'!$A:$B,2,0),"")</f>
        <v>5 баллов</v>
      </c>
    </row>
    <row r="171" spans="1:23" x14ac:dyDescent="0.25">
      <c r="A171" s="17" t="s">
        <v>774</v>
      </c>
      <c r="B171" s="19" t="s">
        <v>775</v>
      </c>
      <c r="C171" s="17" t="s">
        <v>60</v>
      </c>
      <c r="D171" s="17" t="s">
        <v>654</v>
      </c>
      <c r="E171" s="17" t="s">
        <v>776</v>
      </c>
      <c r="F171" s="17" t="s">
        <v>57</v>
      </c>
      <c r="G171" s="17" t="s">
        <v>656</v>
      </c>
      <c r="H171" s="17" t="s">
        <v>55</v>
      </c>
      <c r="I171" s="17" t="s">
        <v>55</v>
      </c>
      <c r="J171" s="17" t="s">
        <v>55</v>
      </c>
      <c r="K171" s="17" t="s">
        <v>55</v>
      </c>
      <c r="L171" s="17" t="s">
        <v>55</v>
      </c>
      <c r="M171" s="17" t="s">
        <v>55</v>
      </c>
      <c r="N171" s="17" t="s">
        <v>55</v>
      </c>
      <c r="O171" s="17"/>
      <c r="P171" s="16" t="s">
        <v>23</v>
      </c>
      <c r="Q171" t="str">
        <f>IFERROR(VLOOKUP(H171,'Приложение-4'!$A:$B,2,0),"")</f>
        <v xml:space="preserve">1 балл </v>
      </c>
      <c r="R171" t="str">
        <f>IFERROR(VLOOKUP(I171,'Приложение-4'!$A:$B,2,0),"")</f>
        <v xml:space="preserve">1 балл </v>
      </c>
      <c r="S171" t="str">
        <f>IFERROR(VLOOKUP(J171,'Приложение-4'!$A:$B,2,0),"")</f>
        <v xml:space="preserve">1 балл </v>
      </c>
      <c r="T171" t="str">
        <f>IFERROR(VLOOKUP(K171,'Приложение-4'!$A:$B,2,0),"")</f>
        <v xml:space="preserve">1 балл </v>
      </c>
      <c r="U171" t="str">
        <f>IFERROR(VLOOKUP(L171,'Приложение-4'!$A:$B,2,0),"")</f>
        <v xml:space="preserve">1 балл </v>
      </c>
      <c r="V171" t="str">
        <f>IFERROR(VLOOKUP(M171,'Приложение-4'!$A:$B,2,0),"")</f>
        <v xml:space="preserve">1 балл </v>
      </c>
      <c r="W171" t="str">
        <f>IFERROR(VLOOKUP(N171,'Приложение-4'!$A:$B,2,0),"")</f>
        <v xml:space="preserve">1 балл </v>
      </c>
    </row>
    <row r="172" spans="1:23" x14ac:dyDescent="0.25">
      <c r="A172" s="17" t="s">
        <v>777</v>
      </c>
      <c r="B172" s="19" t="s">
        <v>778</v>
      </c>
      <c r="C172" s="17" t="s">
        <v>60</v>
      </c>
      <c r="D172" s="17" t="s">
        <v>779</v>
      </c>
      <c r="E172" s="17" t="s">
        <v>780</v>
      </c>
      <c r="F172" s="17" t="s">
        <v>57</v>
      </c>
      <c r="G172" s="17" t="s">
        <v>230</v>
      </c>
      <c r="H172" s="17" t="s">
        <v>55</v>
      </c>
      <c r="I172" s="17" t="s">
        <v>55</v>
      </c>
      <c r="J172" s="17" t="s">
        <v>55</v>
      </c>
      <c r="K172" s="17" t="s">
        <v>55</v>
      </c>
      <c r="L172" s="17" t="s">
        <v>55</v>
      </c>
      <c r="M172" s="17" t="s">
        <v>55</v>
      </c>
      <c r="N172" s="17" t="s">
        <v>55</v>
      </c>
      <c r="O172" s="17" t="s">
        <v>781</v>
      </c>
      <c r="P172" s="16" t="s">
        <v>24</v>
      </c>
      <c r="Q172" t="str">
        <f>IFERROR(VLOOKUP(H172,'Приложение-4'!$A:$B,2,0),"")</f>
        <v xml:space="preserve">1 балл </v>
      </c>
      <c r="R172" t="str">
        <f>IFERROR(VLOOKUP(I172,'Приложение-4'!$A:$B,2,0),"")</f>
        <v xml:space="preserve">1 балл </v>
      </c>
      <c r="S172" t="str">
        <f>IFERROR(VLOOKUP(J172,'Приложение-4'!$A:$B,2,0),"")</f>
        <v xml:space="preserve">1 балл </v>
      </c>
      <c r="T172" t="str">
        <f>IFERROR(VLOOKUP(K172,'Приложение-4'!$A:$B,2,0),"")</f>
        <v xml:space="preserve">1 балл </v>
      </c>
      <c r="U172" t="str">
        <f>IFERROR(VLOOKUP(L172,'Приложение-4'!$A:$B,2,0),"")</f>
        <v xml:space="preserve">1 балл </v>
      </c>
      <c r="V172" t="str">
        <f>IFERROR(VLOOKUP(M172,'Приложение-4'!$A:$B,2,0),"")</f>
        <v xml:space="preserve">1 балл </v>
      </c>
      <c r="W172" t="str">
        <f>IFERROR(VLOOKUP(N172,'Приложение-4'!$A:$B,2,0),"")</f>
        <v xml:space="preserve">1 балл </v>
      </c>
    </row>
    <row r="173" spans="1:23" x14ac:dyDescent="0.25">
      <c r="A173" s="17" t="s">
        <v>782</v>
      </c>
      <c r="B173" s="19" t="s">
        <v>783</v>
      </c>
      <c r="C173" s="17" t="s">
        <v>60</v>
      </c>
      <c r="D173" s="17" t="s">
        <v>784</v>
      </c>
      <c r="E173" s="17" t="s">
        <v>785</v>
      </c>
      <c r="F173" s="17" t="s">
        <v>57</v>
      </c>
      <c r="G173" s="17" t="s">
        <v>230</v>
      </c>
      <c r="H173" s="17" t="s">
        <v>191</v>
      </c>
      <c r="I173" s="17" t="s">
        <v>191</v>
      </c>
      <c r="J173" s="17" t="s">
        <v>191</v>
      </c>
      <c r="K173" s="17" t="s">
        <v>191</v>
      </c>
      <c r="L173" s="17" t="s">
        <v>191</v>
      </c>
      <c r="M173" s="17" t="s">
        <v>191</v>
      </c>
      <c r="N173" s="17" t="s">
        <v>191</v>
      </c>
      <c r="O173" s="17"/>
      <c r="P173" s="16" t="s">
        <v>24</v>
      </c>
      <c r="Q173" t="str">
        <f>IFERROR(VLOOKUP(H173,'Приложение-4'!$A:$B,2,0),"")</f>
        <v>5 баллов</v>
      </c>
      <c r="R173" t="str">
        <f>IFERROR(VLOOKUP(I173,'Приложение-4'!$A:$B,2,0),"")</f>
        <v>5 баллов</v>
      </c>
      <c r="S173" t="str">
        <f>IFERROR(VLOOKUP(J173,'Приложение-4'!$A:$B,2,0),"")</f>
        <v>5 баллов</v>
      </c>
      <c r="T173" t="str">
        <f>IFERROR(VLOOKUP(K173,'Приложение-4'!$A:$B,2,0),"")</f>
        <v>5 баллов</v>
      </c>
      <c r="U173" t="str">
        <f>IFERROR(VLOOKUP(L173,'Приложение-4'!$A:$B,2,0),"")</f>
        <v>5 баллов</v>
      </c>
      <c r="V173" t="str">
        <f>IFERROR(VLOOKUP(M173,'Приложение-4'!$A:$B,2,0),"")</f>
        <v>5 баллов</v>
      </c>
      <c r="W173" t="str">
        <f>IFERROR(VLOOKUP(N173,'Приложение-4'!$A:$B,2,0),"")</f>
        <v>5 баллов</v>
      </c>
    </row>
    <row r="174" spans="1:23" x14ac:dyDescent="0.25">
      <c r="A174" s="17" t="s">
        <v>786</v>
      </c>
      <c r="B174" s="19" t="s">
        <v>787</v>
      </c>
      <c r="C174" s="17" t="s">
        <v>60</v>
      </c>
      <c r="D174" s="17" t="s">
        <v>788</v>
      </c>
      <c r="E174" s="17" t="s">
        <v>789</v>
      </c>
      <c r="F174" s="17" t="s">
        <v>57</v>
      </c>
      <c r="G174" s="17"/>
      <c r="H174" s="17" t="s">
        <v>191</v>
      </c>
      <c r="I174" s="17" t="s">
        <v>191</v>
      </c>
      <c r="J174" s="17" t="s">
        <v>191</v>
      </c>
      <c r="K174" s="17" t="s">
        <v>191</v>
      </c>
      <c r="L174" s="17" t="s">
        <v>191</v>
      </c>
      <c r="M174" s="17" t="s">
        <v>191</v>
      </c>
      <c r="N174" s="17" t="s">
        <v>191</v>
      </c>
      <c r="O174" s="17"/>
      <c r="P174" s="16" t="s">
        <v>24</v>
      </c>
      <c r="Q174" t="str">
        <f>IFERROR(VLOOKUP(H174,'Приложение-4'!$A:$B,2,0),"")</f>
        <v>5 баллов</v>
      </c>
      <c r="R174" t="str">
        <f>IFERROR(VLOOKUP(I174,'Приложение-4'!$A:$B,2,0),"")</f>
        <v>5 баллов</v>
      </c>
      <c r="S174" t="str">
        <f>IFERROR(VLOOKUP(J174,'Приложение-4'!$A:$B,2,0),"")</f>
        <v>5 баллов</v>
      </c>
      <c r="T174" t="str">
        <f>IFERROR(VLOOKUP(K174,'Приложение-4'!$A:$B,2,0),"")</f>
        <v>5 баллов</v>
      </c>
      <c r="U174" t="str">
        <f>IFERROR(VLOOKUP(L174,'Приложение-4'!$A:$B,2,0),"")</f>
        <v>5 баллов</v>
      </c>
      <c r="V174" t="str">
        <f>IFERROR(VLOOKUP(M174,'Приложение-4'!$A:$B,2,0),"")</f>
        <v>5 баллов</v>
      </c>
      <c r="W174" t="str">
        <f>IFERROR(VLOOKUP(N174,'Приложение-4'!$A:$B,2,0),"")</f>
        <v>5 баллов</v>
      </c>
    </row>
    <row r="175" spans="1:23" x14ac:dyDescent="0.25">
      <c r="A175" s="17" t="s">
        <v>790</v>
      </c>
      <c r="B175" s="19" t="s">
        <v>791</v>
      </c>
      <c r="C175" s="17" t="s">
        <v>60</v>
      </c>
      <c r="D175" s="17" t="s">
        <v>792</v>
      </c>
      <c r="E175" s="17" t="s">
        <v>793</v>
      </c>
      <c r="F175" s="17" t="s">
        <v>57</v>
      </c>
      <c r="G175" s="17" t="s">
        <v>230</v>
      </c>
      <c r="H175" s="17" t="s">
        <v>64</v>
      </c>
      <c r="I175" s="17" t="s">
        <v>71</v>
      </c>
      <c r="J175" s="17" t="s">
        <v>71</v>
      </c>
      <c r="K175" s="17" t="s">
        <v>64</v>
      </c>
      <c r="L175" s="17" t="s">
        <v>64</v>
      </c>
      <c r="M175" s="17" t="s">
        <v>71</v>
      </c>
      <c r="N175" s="17" t="s">
        <v>64</v>
      </c>
      <c r="O175" s="17"/>
      <c r="P175" s="16" t="s">
        <v>24</v>
      </c>
      <c r="Q175" t="str">
        <f>IFERROR(VLOOKUP(H175,'Приложение-4'!$A:$B,2,0),"")</f>
        <v xml:space="preserve">2  балла </v>
      </c>
      <c r="R175" t="str">
        <f>IFERROR(VLOOKUP(I175,'Приложение-4'!$A:$B,2,0),"")</f>
        <v xml:space="preserve">4 балла </v>
      </c>
      <c r="S175" t="str">
        <f>IFERROR(VLOOKUP(J175,'Приложение-4'!$A:$B,2,0),"")</f>
        <v xml:space="preserve">4 балла </v>
      </c>
      <c r="T175" t="str">
        <f>IFERROR(VLOOKUP(K175,'Приложение-4'!$A:$B,2,0),"")</f>
        <v xml:space="preserve">2  балла </v>
      </c>
      <c r="U175" t="str">
        <f>IFERROR(VLOOKUP(L175,'Приложение-4'!$A:$B,2,0),"")</f>
        <v xml:space="preserve">2  балла </v>
      </c>
      <c r="V175" t="str">
        <f>IFERROR(VLOOKUP(M175,'Приложение-4'!$A:$B,2,0),"")</f>
        <v xml:space="preserve">4 балла </v>
      </c>
      <c r="W175" t="str">
        <f>IFERROR(VLOOKUP(N175,'Приложение-4'!$A:$B,2,0),"")</f>
        <v xml:space="preserve">2  балла </v>
      </c>
    </row>
    <row r="176" spans="1:23" x14ac:dyDescent="0.25">
      <c r="A176" s="17" t="s">
        <v>794</v>
      </c>
      <c r="B176" s="19" t="s">
        <v>795</v>
      </c>
      <c r="C176" s="17" t="s">
        <v>60</v>
      </c>
      <c r="D176" s="17" t="s">
        <v>796</v>
      </c>
      <c r="E176" s="17" t="s">
        <v>797</v>
      </c>
      <c r="F176" s="17" t="s">
        <v>57</v>
      </c>
      <c r="G176" s="17" t="s">
        <v>230</v>
      </c>
      <c r="H176" s="17" t="s">
        <v>70</v>
      </c>
      <c r="I176" s="17" t="s">
        <v>71</v>
      </c>
      <c r="J176" s="17" t="s">
        <v>191</v>
      </c>
      <c r="K176" s="17" t="s">
        <v>70</v>
      </c>
      <c r="L176" s="17" t="s">
        <v>70</v>
      </c>
      <c r="M176" s="17" t="s">
        <v>191</v>
      </c>
      <c r="N176" s="17" t="s">
        <v>70</v>
      </c>
      <c r="O176" s="17" t="s">
        <v>798</v>
      </c>
      <c r="P176" s="16" t="s">
        <v>24</v>
      </c>
      <c r="Q176" t="str">
        <f>IFERROR(VLOOKUP(H176,'Приложение-4'!$A:$B,2,0),"")</f>
        <v xml:space="preserve">3 балла </v>
      </c>
      <c r="R176" t="str">
        <f>IFERROR(VLOOKUP(I176,'Приложение-4'!$A:$B,2,0),"")</f>
        <v xml:space="preserve">4 балла </v>
      </c>
      <c r="S176" t="str">
        <f>IFERROR(VLOOKUP(J176,'Приложение-4'!$A:$B,2,0),"")</f>
        <v>5 баллов</v>
      </c>
      <c r="T176" t="str">
        <f>IFERROR(VLOOKUP(K176,'Приложение-4'!$A:$B,2,0),"")</f>
        <v xml:space="preserve">3 балла </v>
      </c>
      <c r="U176" t="str">
        <f>IFERROR(VLOOKUP(L176,'Приложение-4'!$A:$B,2,0),"")</f>
        <v xml:space="preserve">3 балла </v>
      </c>
      <c r="V176" t="str">
        <f>IFERROR(VLOOKUP(M176,'Приложение-4'!$A:$B,2,0),"")</f>
        <v>5 баллов</v>
      </c>
      <c r="W176" t="str">
        <f>IFERROR(VLOOKUP(N176,'Приложение-4'!$A:$B,2,0),"")</f>
        <v xml:space="preserve">3 балла </v>
      </c>
    </row>
    <row r="177" spans="1:23" x14ac:dyDescent="0.25">
      <c r="A177" s="17" t="s">
        <v>799</v>
      </c>
      <c r="B177" s="19" t="s">
        <v>800</v>
      </c>
      <c r="C177" s="17" t="s">
        <v>60</v>
      </c>
      <c r="D177" s="17" t="s">
        <v>801</v>
      </c>
      <c r="E177" s="17" t="s">
        <v>802</v>
      </c>
      <c r="F177" s="17" t="s">
        <v>57</v>
      </c>
      <c r="G177" s="17" t="s">
        <v>230</v>
      </c>
      <c r="H177" s="17" t="s">
        <v>55</v>
      </c>
      <c r="I177" s="17" t="s">
        <v>55</v>
      </c>
      <c r="J177" s="17" t="s">
        <v>64</v>
      </c>
      <c r="K177" s="17" t="s">
        <v>70</v>
      </c>
      <c r="L177" s="17" t="s">
        <v>70</v>
      </c>
      <c r="M177" s="17" t="s">
        <v>71</v>
      </c>
      <c r="N177" s="17" t="s">
        <v>55</v>
      </c>
      <c r="O177" s="17" t="s">
        <v>803</v>
      </c>
      <c r="P177" s="16" t="s">
        <v>24</v>
      </c>
      <c r="Q177" t="str">
        <f>IFERROR(VLOOKUP(H177,'Приложение-4'!$A:$B,2,0),"")</f>
        <v xml:space="preserve">1 балл </v>
      </c>
      <c r="R177" t="str">
        <f>IFERROR(VLOOKUP(I177,'Приложение-4'!$A:$B,2,0),"")</f>
        <v xml:space="preserve">1 балл </v>
      </c>
      <c r="S177" t="str">
        <f>IFERROR(VLOOKUP(J177,'Приложение-4'!$A:$B,2,0),"")</f>
        <v xml:space="preserve">2  балла </v>
      </c>
      <c r="T177" t="str">
        <f>IFERROR(VLOOKUP(K177,'Приложение-4'!$A:$B,2,0),"")</f>
        <v xml:space="preserve">3 балла </v>
      </c>
      <c r="U177" t="str">
        <f>IFERROR(VLOOKUP(L177,'Приложение-4'!$A:$B,2,0),"")</f>
        <v xml:space="preserve">3 балла </v>
      </c>
      <c r="V177" t="str">
        <f>IFERROR(VLOOKUP(M177,'Приложение-4'!$A:$B,2,0),"")</f>
        <v xml:space="preserve">4 балла </v>
      </c>
      <c r="W177" t="str">
        <f>IFERROR(VLOOKUP(N177,'Приложение-4'!$A:$B,2,0),"")</f>
        <v xml:space="preserve">1 балл </v>
      </c>
    </row>
    <row r="178" spans="1:23" x14ac:dyDescent="0.25">
      <c r="A178" s="17" t="s">
        <v>804</v>
      </c>
      <c r="B178" s="19" t="s">
        <v>805</v>
      </c>
      <c r="C178" s="17" t="s">
        <v>60</v>
      </c>
      <c r="D178" s="17" t="s">
        <v>806</v>
      </c>
      <c r="E178" s="17" t="s">
        <v>807</v>
      </c>
      <c r="F178" s="17" t="s">
        <v>57</v>
      </c>
      <c r="G178" s="17" t="s">
        <v>230</v>
      </c>
      <c r="H178" s="17" t="s">
        <v>64</v>
      </c>
      <c r="I178" s="17" t="s">
        <v>70</v>
      </c>
      <c r="J178" s="17" t="s">
        <v>70</v>
      </c>
      <c r="K178" s="17" t="s">
        <v>55</v>
      </c>
      <c r="L178" s="17" t="s">
        <v>55</v>
      </c>
      <c r="M178" s="17" t="s">
        <v>70</v>
      </c>
      <c r="N178" s="17" t="s">
        <v>64</v>
      </c>
      <c r="O178" s="17"/>
      <c r="P178" s="16" t="s">
        <v>24</v>
      </c>
      <c r="Q178" t="str">
        <f>IFERROR(VLOOKUP(H178,'Приложение-4'!$A:$B,2,0),"")</f>
        <v xml:space="preserve">2  балла </v>
      </c>
      <c r="R178" t="str">
        <f>IFERROR(VLOOKUP(I178,'Приложение-4'!$A:$B,2,0),"")</f>
        <v xml:space="preserve">3 балла </v>
      </c>
      <c r="S178" t="str">
        <f>IFERROR(VLOOKUP(J178,'Приложение-4'!$A:$B,2,0),"")</f>
        <v xml:space="preserve">3 балла </v>
      </c>
      <c r="T178" t="str">
        <f>IFERROR(VLOOKUP(K178,'Приложение-4'!$A:$B,2,0),"")</f>
        <v xml:space="preserve">1 балл </v>
      </c>
      <c r="U178" t="str">
        <f>IFERROR(VLOOKUP(L178,'Приложение-4'!$A:$B,2,0),"")</f>
        <v xml:space="preserve">1 балл </v>
      </c>
      <c r="V178" t="str">
        <f>IFERROR(VLOOKUP(M178,'Приложение-4'!$A:$B,2,0),"")</f>
        <v xml:space="preserve">3 балла </v>
      </c>
      <c r="W178" t="str">
        <f>IFERROR(VLOOKUP(N178,'Приложение-4'!$A:$B,2,0),"")</f>
        <v xml:space="preserve">2  балла </v>
      </c>
    </row>
    <row r="179" spans="1:23" x14ac:dyDescent="0.25">
      <c r="A179" s="17" t="s">
        <v>808</v>
      </c>
      <c r="B179" s="19" t="s">
        <v>809</v>
      </c>
      <c r="C179" s="17" t="s">
        <v>60</v>
      </c>
      <c r="D179" s="17" t="s">
        <v>810</v>
      </c>
      <c r="E179" s="17" t="s">
        <v>811</v>
      </c>
      <c r="F179" s="17" t="s">
        <v>57</v>
      </c>
      <c r="G179" s="17" t="s">
        <v>230</v>
      </c>
      <c r="H179" s="17" t="s">
        <v>71</v>
      </c>
      <c r="I179" s="17" t="s">
        <v>70</v>
      </c>
      <c r="J179" s="17" t="s">
        <v>71</v>
      </c>
      <c r="K179" s="17" t="s">
        <v>64</v>
      </c>
      <c r="L179" s="17" t="s">
        <v>64</v>
      </c>
      <c r="M179" s="17" t="s">
        <v>71</v>
      </c>
      <c r="N179" s="17" t="s">
        <v>70</v>
      </c>
      <c r="O179" s="17"/>
      <c r="P179" s="16" t="s">
        <v>24</v>
      </c>
      <c r="Q179" t="str">
        <f>IFERROR(VLOOKUP(H179,'Приложение-4'!$A:$B,2,0),"")</f>
        <v xml:space="preserve">4 балла </v>
      </c>
      <c r="R179" t="str">
        <f>IFERROR(VLOOKUP(I179,'Приложение-4'!$A:$B,2,0),"")</f>
        <v xml:space="preserve">3 балла </v>
      </c>
      <c r="S179" t="str">
        <f>IFERROR(VLOOKUP(J179,'Приложение-4'!$A:$B,2,0),"")</f>
        <v xml:space="preserve">4 балла </v>
      </c>
      <c r="T179" t="str">
        <f>IFERROR(VLOOKUP(K179,'Приложение-4'!$A:$B,2,0),"")</f>
        <v xml:space="preserve">2  балла </v>
      </c>
      <c r="U179" t="str">
        <f>IFERROR(VLOOKUP(L179,'Приложение-4'!$A:$B,2,0),"")</f>
        <v xml:space="preserve">2  балла </v>
      </c>
      <c r="V179" t="str">
        <f>IFERROR(VLOOKUP(M179,'Приложение-4'!$A:$B,2,0),"")</f>
        <v xml:space="preserve">4 балла </v>
      </c>
      <c r="W179" t="str">
        <f>IFERROR(VLOOKUP(N179,'Приложение-4'!$A:$B,2,0),"")</f>
        <v xml:space="preserve">3 балла </v>
      </c>
    </row>
    <row r="180" spans="1:23" x14ac:dyDescent="0.25">
      <c r="A180" s="17" t="s">
        <v>812</v>
      </c>
      <c r="B180" s="19" t="s">
        <v>813</v>
      </c>
      <c r="C180" s="17" t="s">
        <v>60</v>
      </c>
      <c r="D180" s="17" t="s">
        <v>814</v>
      </c>
      <c r="E180" s="17" t="s">
        <v>815</v>
      </c>
      <c r="F180" s="17" t="s">
        <v>57</v>
      </c>
      <c r="G180" s="17" t="s">
        <v>230</v>
      </c>
      <c r="H180" s="17" t="s">
        <v>55</v>
      </c>
      <c r="I180" s="17" t="s">
        <v>71</v>
      </c>
      <c r="J180" s="17" t="s">
        <v>55</v>
      </c>
      <c r="K180" s="17" t="s">
        <v>55</v>
      </c>
      <c r="L180" s="17" t="s">
        <v>55</v>
      </c>
      <c r="M180" s="17" t="s">
        <v>71</v>
      </c>
      <c r="N180" s="17" t="s">
        <v>55</v>
      </c>
      <c r="O180" s="17"/>
      <c r="P180" s="16" t="s">
        <v>24</v>
      </c>
      <c r="Q180" t="str">
        <f>IFERROR(VLOOKUP(H180,'Приложение-4'!$A:$B,2,0),"")</f>
        <v xml:space="preserve">1 балл </v>
      </c>
      <c r="R180" t="str">
        <f>IFERROR(VLOOKUP(I180,'Приложение-4'!$A:$B,2,0),"")</f>
        <v xml:space="preserve">4 балла </v>
      </c>
      <c r="S180" t="str">
        <f>IFERROR(VLOOKUP(J180,'Приложение-4'!$A:$B,2,0),"")</f>
        <v xml:space="preserve">1 балл </v>
      </c>
      <c r="T180" t="str">
        <f>IFERROR(VLOOKUP(K180,'Приложение-4'!$A:$B,2,0),"")</f>
        <v xml:space="preserve">1 балл </v>
      </c>
      <c r="U180" t="str">
        <f>IFERROR(VLOOKUP(L180,'Приложение-4'!$A:$B,2,0),"")</f>
        <v xml:space="preserve">1 балл </v>
      </c>
      <c r="V180" t="str">
        <f>IFERROR(VLOOKUP(M180,'Приложение-4'!$A:$B,2,0),"")</f>
        <v xml:space="preserve">4 балла </v>
      </c>
      <c r="W180" t="str">
        <f>IFERROR(VLOOKUP(N180,'Приложение-4'!$A:$B,2,0),"")</f>
        <v xml:space="preserve">1 балл </v>
      </c>
    </row>
    <row r="181" spans="1:23" x14ac:dyDescent="0.25">
      <c r="A181" s="17" t="s">
        <v>816</v>
      </c>
      <c r="B181" s="19" t="s">
        <v>817</v>
      </c>
      <c r="C181" s="17" t="s">
        <v>60</v>
      </c>
      <c r="D181" s="17" t="s">
        <v>818</v>
      </c>
      <c r="E181" s="17" t="s">
        <v>819</v>
      </c>
      <c r="F181" s="17" t="s">
        <v>57</v>
      </c>
      <c r="G181" s="17" t="s">
        <v>230</v>
      </c>
      <c r="H181" s="17" t="s">
        <v>70</v>
      </c>
      <c r="I181" s="17" t="s">
        <v>70</v>
      </c>
      <c r="J181" s="17" t="s">
        <v>71</v>
      </c>
      <c r="K181" s="17" t="s">
        <v>71</v>
      </c>
      <c r="L181" s="17" t="s">
        <v>64</v>
      </c>
      <c r="M181" s="17" t="s">
        <v>191</v>
      </c>
      <c r="N181" s="17" t="s">
        <v>64</v>
      </c>
      <c r="O181" s="17" t="s">
        <v>820</v>
      </c>
      <c r="P181" s="16" t="s">
        <v>24</v>
      </c>
      <c r="Q181" t="str">
        <f>IFERROR(VLOOKUP(H181,'Приложение-4'!$A:$B,2,0),"")</f>
        <v xml:space="preserve">3 балла </v>
      </c>
      <c r="R181" t="str">
        <f>IFERROR(VLOOKUP(I181,'Приложение-4'!$A:$B,2,0),"")</f>
        <v xml:space="preserve">3 балла </v>
      </c>
      <c r="S181" t="str">
        <f>IFERROR(VLOOKUP(J181,'Приложение-4'!$A:$B,2,0),"")</f>
        <v xml:space="preserve">4 балла </v>
      </c>
      <c r="T181" t="str">
        <f>IFERROR(VLOOKUP(K181,'Приложение-4'!$A:$B,2,0),"")</f>
        <v xml:space="preserve">4 балла </v>
      </c>
      <c r="U181" t="str">
        <f>IFERROR(VLOOKUP(L181,'Приложение-4'!$A:$B,2,0),"")</f>
        <v xml:space="preserve">2  балла </v>
      </c>
      <c r="V181" t="str">
        <f>IFERROR(VLOOKUP(M181,'Приложение-4'!$A:$B,2,0),"")</f>
        <v>5 баллов</v>
      </c>
      <c r="W181" t="str">
        <f>IFERROR(VLOOKUP(N181,'Приложение-4'!$A:$B,2,0),"")</f>
        <v xml:space="preserve">2  балла </v>
      </c>
    </row>
    <row r="182" spans="1:23" x14ac:dyDescent="0.25">
      <c r="A182" s="17" t="s">
        <v>821</v>
      </c>
      <c r="B182" s="19" t="s">
        <v>822</v>
      </c>
      <c r="C182" s="17" t="s">
        <v>60</v>
      </c>
      <c r="D182" s="17" t="s">
        <v>823</v>
      </c>
      <c r="E182" s="17" t="s">
        <v>824</v>
      </c>
      <c r="F182" s="17" t="s">
        <v>57</v>
      </c>
      <c r="G182" s="17" t="s">
        <v>230</v>
      </c>
      <c r="H182" s="17" t="s">
        <v>191</v>
      </c>
      <c r="I182" s="17" t="s">
        <v>191</v>
      </c>
      <c r="J182" s="17" t="s">
        <v>191</v>
      </c>
      <c r="K182" s="17" t="s">
        <v>191</v>
      </c>
      <c r="L182" s="17" t="s">
        <v>191</v>
      </c>
      <c r="M182" s="17" t="s">
        <v>191</v>
      </c>
      <c r="N182" s="17" t="s">
        <v>191</v>
      </c>
      <c r="O182" s="17" t="s">
        <v>825</v>
      </c>
      <c r="P182" s="16" t="s">
        <v>24</v>
      </c>
      <c r="Q182" t="str">
        <f>IFERROR(VLOOKUP(H182,'Приложение-4'!$A:$B,2,0),"")</f>
        <v>5 баллов</v>
      </c>
      <c r="R182" t="str">
        <f>IFERROR(VLOOKUP(I182,'Приложение-4'!$A:$B,2,0),"")</f>
        <v>5 баллов</v>
      </c>
      <c r="S182" t="str">
        <f>IFERROR(VLOOKUP(J182,'Приложение-4'!$A:$B,2,0),"")</f>
        <v>5 баллов</v>
      </c>
      <c r="T182" t="str">
        <f>IFERROR(VLOOKUP(K182,'Приложение-4'!$A:$B,2,0),"")</f>
        <v>5 баллов</v>
      </c>
      <c r="U182" t="str">
        <f>IFERROR(VLOOKUP(L182,'Приложение-4'!$A:$B,2,0),"")</f>
        <v>5 баллов</v>
      </c>
      <c r="V182" t="str">
        <f>IFERROR(VLOOKUP(M182,'Приложение-4'!$A:$B,2,0),"")</f>
        <v>5 баллов</v>
      </c>
      <c r="W182" t="str">
        <f>IFERROR(VLOOKUP(N182,'Приложение-4'!$A:$B,2,0),"")</f>
        <v>5 баллов</v>
      </c>
    </row>
    <row r="183" spans="1:23" x14ac:dyDescent="0.25">
      <c r="A183" s="17" t="s">
        <v>826</v>
      </c>
      <c r="B183" s="19" t="s">
        <v>827</v>
      </c>
      <c r="C183" s="17" t="s">
        <v>60</v>
      </c>
      <c r="D183" s="17" t="s">
        <v>828</v>
      </c>
      <c r="E183" s="17" t="s">
        <v>829</v>
      </c>
      <c r="F183" s="17" t="s">
        <v>57</v>
      </c>
      <c r="G183" s="17" t="s">
        <v>230</v>
      </c>
      <c r="H183" s="17" t="s">
        <v>70</v>
      </c>
      <c r="I183" s="17" t="s">
        <v>191</v>
      </c>
      <c r="J183" s="17" t="s">
        <v>70</v>
      </c>
      <c r="K183" s="17" t="s">
        <v>191</v>
      </c>
      <c r="L183" s="17" t="s">
        <v>71</v>
      </c>
      <c r="M183" s="17" t="s">
        <v>191</v>
      </c>
      <c r="N183" s="17" t="s">
        <v>71</v>
      </c>
      <c r="O183" s="17" t="s">
        <v>830</v>
      </c>
      <c r="P183" s="16" t="s">
        <v>24</v>
      </c>
      <c r="Q183" t="str">
        <f>IFERROR(VLOOKUP(H183,'Приложение-4'!$A:$B,2,0),"")</f>
        <v xml:space="preserve">3 балла </v>
      </c>
      <c r="R183" t="str">
        <f>IFERROR(VLOOKUP(I183,'Приложение-4'!$A:$B,2,0),"")</f>
        <v>5 баллов</v>
      </c>
      <c r="S183" t="str">
        <f>IFERROR(VLOOKUP(J183,'Приложение-4'!$A:$B,2,0),"")</f>
        <v xml:space="preserve">3 балла </v>
      </c>
      <c r="T183" t="str">
        <f>IFERROR(VLOOKUP(K183,'Приложение-4'!$A:$B,2,0),"")</f>
        <v>5 баллов</v>
      </c>
      <c r="U183" t="str">
        <f>IFERROR(VLOOKUP(L183,'Приложение-4'!$A:$B,2,0),"")</f>
        <v xml:space="preserve">4 балла </v>
      </c>
      <c r="V183" t="str">
        <f>IFERROR(VLOOKUP(M183,'Приложение-4'!$A:$B,2,0),"")</f>
        <v>5 баллов</v>
      </c>
      <c r="W183" t="str">
        <f>IFERROR(VLOOKUP(N183,'Приложение-4'!$A:$B,2,0),"")</f>
        <v xml:space="preserve">4 балла </v>
      </c>
    </row>
    <row r="184" spans="1:23" x14ac:dyDescent="0.25">
      <c r="A184" s="17" t="s">
        <v>831</v>
      </c>
      <c r="B184" s="19" t="s">
        <v>832</v>
      </c>
      <c r="C184" s="17" t="s">
        <v>60</v>
      </c>
      <c r="D184" s="17" t="s">
        <v>833</v>
      </c>
      <c r="E184" s="17" t="s">
        <v>834</v>
      </c>
      <c r="F184" s="17" t="s">
        <v>57</v>
      </c>
      <c r="G184" s="17" t="s">
        <v>230</v>
      </c>
      <c r="H184" s="17"/>
      <c r="I184" s="17" t="s">
        <v>71</v>
      </c>
      <c r="J184" s="17" t="s">
        <v>191</v>
      </c>
      <c r="K184" s="17" t="s">
        <v>191</v>
      </c>
      <c r="L184" s="17" t="s">
        <v>191</v>
      </c>
      <c r="M184" s="17" t="s">
        <v>191</v>
      </c>
      <c r="N184" s="17" t="s">
        <v>191</v>
      </c>
      <c r="O184" s="17"/>
      <c r="P184" s="16" t="s">
        <v>24</v>
      </c>
      <c r="Q184" t="str">
        <f>IFERROR(VLOOKUP(H184,'Приложение-4'!$A:$B,2,0),"")</f>
        <v/>
      </c>
      <c r="R184" t="str">
        <f>IFERROR(VLOOKUP(I184,'Приложение-4'!$A:$B,2,0),"")</f>
        <v xml:space="preserve">4 балла </v>
      </c>
      <c r="S184" t="str">
        <f>IFERROR(VLOOKUP(J184,'Приложение-4'!$A:$B,2,0),"")</f>
        <v>5 баллов</v>
      </c>
      <c r="T184" t="str">
        <f>IFERROR(VLOOKUP(K184,'Приложение-4'!$A:$B,2,0),"")</f>
        <v>5 баллов</v>
      </c>
      <c r="U184" t="str">
        <f>IFERROR(VLOOKUP(L184,'Приложение-4'!$A:$B,2,0),"")</f>
        <v>5 баллов</v>
      </c>
      <c r="V184" t="str">
        <f>IFERROR(VLOOKUP(M184,'Приложение-4'!$A:$B,2,0),"")</f>
        <v>5 баллов</v>
      </c>
      <c r="W184" t="str">
        <f>IFERROR(VLOOKUP(N184,'Приложение-4'!$A:$B,2,0),"")</f>
        <v>5 баллов</v>
      </c>
    </row>
    <row r="185" spans="1:23" x14ac:dyDescent="0.25">
      <c r="A185" s="17" t="s">
        <v>835</v>
      </c>
      <c r="B185" s="19" t="s">
        <v>836</v>
      </c>
      <c r="C185" s="17" t="s">
        <v>60</v>
      </c>
      <c r="D185" s="17" t="s">
        <v>837</v>
      </c>
      <c r="E185" s="17" t="s">
        <v>838</v>
      </c>
      <c r="F185" s="17" t="s">
        <v>57</v>
      </c>
      <c r="G185" s="17" t="s">
        <v>230</v>
      </c>
      <c r="H185" s="17" t="s">
        <v>191</v>
      </c>
      <c r="I185" s="17" t="s">
        <v>191</v>
      </c>
      <c r="J185" s="17" t="s">
        <v>191</v>
      </c>
      <c r="K185" s="17" t="s">
        <v>191</v>
      </c>
      <c r="L185" s="17" t="s">
        <v>191</v>
      </c>
      <c r="M185" s="17" t="s">
        <v>191</v>
      </c>
      <c r="N185" s="17" t="s">
        <v>191</v>
      </c>
      <c r="O185" s="17"/>
      <c r="P185" s="16" t="s">
        <v>24</v>
      </c>
      <c r="Q185" t="str">
        <f>IFERROR(VLOOKUP(H185,'Приложение-4'!$A:$B,2,0),"")</f>
        <v>5 баллов</v>
      </c>
      <c r="R185" t="str">
        <f>IFERROR(VLOOKUP(I185,'Приложение-4'!$A:$B,2,0),"")</f>
        <v>5 баллов</v>
      </c>
      <c r="S185" t="str">
        <f>IFERROR(VLOOKUP(J185,'Приложение-4'!$A:$B,2,0),"")</f>
        <v>5 баллов</v>
      </c>
      <c r="T185" t="str">
        <f>IFERROR(VLOOKUP(K185,'Приложение-4'!$A:$B,2,0),"")</f>
        <v>5 баллов</v>
      </c>
      <c r="U185" t="str">
        <f>IFERROR(VLOOKUP(L185,'Приложение-4'!$A:$B,2,0),"")</f>
        <v>5 баллов</v>
      </c>
      <c r="V185" t="str">
        <f>IFERROR(VLOOKUP(M185,'Приложение-4'!$A:$B,2,0),"")</f>
        <v>5 баллов</v>
      </c>
      <c r="W185" t="str">
        <f>IFERROR(VLOOKUP(N185,'Приложение-4'!$A:$B,2,0),"")</f>
        <v>5 баллов</v>
      </c>
    </row>
    <row r="186" spans="1:23" x14ac:dyDescent="0.25">
      <c r="A186" s="17" t="s">
        <v>839</v>
      </c>
      <c r="B186" s="19" t="s">
        <v>840</v>
      </c>
      <c r="C186" s="17" t="s">
        <v>60</v>
      </c>
      <c r="D186" s="17" t="s">
        <v>841</v>
      </c>
      <c r="E186" s="17" t="s">
        <v>842</v>
      </c>
      <c r="F186" s="17" t="s">
        <v>57</v>
      </c>
      <c r="G186" s="17" t="s">
        <v>230</v>
      </c>
      <c r="H186" s="17" t="s">
        <v>191</v>
      </c>
      <c r="I186" s="17" t="s">
        <v>71</v>
      </c>
      <c r="J186" s="17" t="s">
        <v>191</v>
      </c>
      <c r="K186" s="17" t="s">
        <v>71</v>
      </c>
      <c r="L186" s="17" t="s">
        <v>71</v>
      </c>
      <c r="M186" s="17" t="s">
        <v>71</v>
      </c>
      <c r="N186" s="17" t="s">
        <v>71</v>
      </c>
      <c r="O186" s="17"/>
      <c r="P186" s="16" t="s">
        <v>24</v>
      </c>
      <c r="Q186" t="str">
        <f>IFERROR(VLOOKUP(H186,'Приложение-4'!$A:$B,2,0),"")</f>
        <v>5 баллов</v>
      </c>
      <c r="R186" t="str">
        <f>IFERROR(VLOOKUP(I186,'Приложение-4'!$A:$B,2,0),"")</f>
        <v xml:space="preserve">4 балла </v>
      </c>
      <c r="S186" t="str">
        <f>IFERROR(VLOOKUP(J186,'Приложение-4'!$A:$B,2,0),"")</f>
        <v>5 баллов</v>
      </c>
      <c r="T186" t="str">
        <f>IFERROR(VLOOKUP(K186,'Приложение-4'!$A:$B,2,0),"")</f>
        <v xml:space="preserve">4 балла </v>
      </c>
      <c r="U186" t="str">
        <f>IFERROR(VLOOKUP(L186,'Приложение-4'!$A:$B,2,0),"")</f>
        <v xml:space="preserve">4 балла </v>
      </c>
      <c r="V186" t="str">
        <f>IFERROR(VLOOKUP(M186,'Приложение-4'!$A:$B,2,0),"")</f>
        <v xml:space="preserve">4 балла </v>
      </c>
      <c r="W186" t="str">
        <f>IFERROR(VLOOKUP(N186,'Приложение-4'!$A:$B,2,0),"")</f>
        <v xml:space="preserve">4 балла </v>
      </c>
    </row>
    <row r="187" spans="1:23" x14ac:dyDescent="0.25">
      <c r="A187" s="17" t="s">
        <v>843</v>
      </c>
      <c r="B187" s="19" t="s">
        <v>844</v>
      </c>
      <c r="C187" s="17" t="s">
        <v>60</v>
      </c>
      <c r="D187" s="17" t="s">
        <v>845</v>
      </c>
      <c r="E187" s="17" t="s">
        <v>846</v>
      </c>
      <c r="F187" s="17" t="s">
        <v>57</v>
      </c>
      <c r="G187" s="17" t="s">
        <v>230</v>
      </c>
      <c r="H187" s="17" t="s">
        <v>191</v>
      </c>
      <c r="I187" s="17" t="s">
        <v>191</v>
      </c>
      <c r="J187" s="17" t="s">
        <v>64</v>
      </c>
      <c r="K187" s="17" t="s">
        <v>55</v>
      </c>
      <c r="L187" s="17" t="s">
        <v>55</v>
      </c>
      <c r="M187" s="17" t="s">
        <v>71</v>
      </c>
      <c r="N187" s="17" t="s">
        <v>64</v>
      </c>
      <c r="O187" s="17" t="s">
        <v>847</v>
      </c>
      <c r="P187" s="16" t="s">
        <v>24</v>
      </c>
      <c r="Q187" t="str">
        <f>IFERROR(VLOOKUP(H187,'Приложение-4'!$A:$B,2,0),"")</f>
        <v>5 баллов</v>
      </c>
      <c r="R187" t="str">
        <f>IFERROR(VLOOKUP(I187,'Приложение-4'!$A:$B,2,0),"")</f>
        <v>5 баллов</v>
      </c>
      <c r="S187" t="str">
        <f>IFERROR(VLOOKUP(J187,'Приложение-4'!$A:$B,2,0),"")</f>
        <v xml:space="preserve">2  балла </v>
      </c>
      <c r="T187" t="str">
        <f>IFERROR(VLOOKUP(K187,'Приложение-4'!$A:$B,2,0),"")</f>
        <v xml:space="preserve">1 балл </v>
      </c>
      <c r="U187" t="str">
        <f>IFERROR(VLOOKUP(L187,'Приложение-4'!$A:$B,2,0),"")</f>
        <v xml:space="preserve">1 балл </v>
      </c>
      <c r="V187" t="str">
        <f>IFERROR(VLOOKUP(M187,'Приложение-4'!$A:$B,2,0),"")</f>
        <v xml:space="preserve">4 балла </v>
      </c>
      <c r="W187" t="str">
        <f>IFERROR(VLOOKUP(N187,'Приложение-4'!$A:$B,2,0),"")</f>
        <v xml:space="preserve">2  балла </v>
      </c>
    </row>
    <row r="188" spans="1:23" x14ac:dyDescent="0.25">
      <c r="A188" s="17" t="s">
        <v>848</v>
      </c>
      <c r="B188" s="19" t="s">
        <v>849</v>
      </c>
      <c r="C188" s="17" t="s">
        <v>60</v>
      </c>
      <c r="D188" s="17" t="s">
        <v>850</v>
      </c>
      <c r="E188" s="17" t="s">
        <v>851</v>
      </c>
      <c r="F188" s="17" t="s">
        <v>57</v>
      </c>
      <c r="G188" s="17" t="s">
        <v>230</v>
      </c>
      <c r="H188" s="17" t="s">
        <v>55</v>
      </c>
      <c r="I188" s="17" t="s">
        <v>55</v>
      </c>
      <c r="J188" s="17" t="s">
        <v>55</v>
      </c>
      <c r="K188" s="17" t="s">
        <v>55</v>
      </c>
      <c r="L188" s="17" t="s">
        <v>55</v>
      </c>
      <c r="M188" s="17" t="s">
        <v>55</v>
      </c>
      <c r="N188" s="17" t="s">
        <v>55</v>
      </c>
      <c r="O188" s="17"/>
      <c r="P188" s="16" t="s">
        <v>24</v>
      </c>
      <c r="Q188" t="str">
        <f>IFERROR(VLOOKUP(H188,'Приложение-4'!$A:$B,2,0),"")</f>
        <v xml:space="preserve">1 балл </v>
      </c>
      <c r="R188" t="str">
        <f>IFERROR(VLOOKUP(I188,'Приложение-4'!$A:$B,2,0),"")</f>
        <v xml:space="preserve">1 балл </v>
      </c>
      <c r="S188" t="str">
        <f>IFERROR(VLOOKUP(J188,'Приложение-4'!$A:$B,2,0),"")</f>
        <v xml:space="preserve">1 балл </v>
      </c>
      <c r="T188" t="str">
        <f>IFERROR(VLOOKUP(K188,'Приложение-4'!$A:$B,2,0),"")</f>
        <v xml:space="preserve">1 балл </v>
      </c>
      <c r="U188" t="str">
        <f>IFERROR(VLOOKUP(L188,'Приложение-4'!$A:$B,2,0),"")</f>
        <v xml:space="preserve">1 балл </v>
      </c>
      <c r="V188" t="str">
        <f>IFERROR(VLOOKUP(M188,'Приложение-4'!$A:$B,2,0),"")</f>
        <v xml:space="preserve">1 балл </v>
      </c>
      <c r="W188" t="str">
        <f>IFERROR(VLOOKUP(N188,'Приложение-4'!$A:$B,2,0),"")</f>
        <v xml:space="preserve">1 балл </v>
      </c>
    </row>
    <row r="189" spans="1:23" x14ac:dyDescent="0.25">
      <c r="A189" s="17" t="s">
        <v>852</v>
      </c>
      <c r="B189" s="19" t="s">
        <v>853</v>
      </c>
      <c r="C189" s="17" t="s">
        <v>60</v>
      </c>
      <c r="D189" s="17" t="s">
        <v>854</v>
      </c>
      <c r="E189" s="17" t="s">
        <v>855</v>
      </c>
      <c r="F189" s="17" t="s">
        <v>57</v>
      </c>
      <c r="G189" s="17" t="s">
        <v>230</v>
      </c>
      <c r="H189" s="17" t="s">
        <v>55</v>
      </c>
      <c r="I189" s="17" t="s">
        <v>55</v>
      </c>
      <c r="J189" s="17" t="s">
        <v>55</v>
      </c>
      <c r="K189" s="17" t="s">
        <v>55</v>
      </c>
      <c r="L189" s="17" t="s">
        <v>55</v>
      </c>
      <c r="M189" s="17" t="s">
        <v>55</v>
      </c>
      <c r="N189" s="17" t="s">
        <v>55</v>
      </c>
      <c r="O189" s="17"/>
      <c r="P189" s="16" t="s">
        <v>24</v>
      </c>
      <c r="Q189" t="str">
        <f>IFERROR(VLOOKUP(H189,'Приложение-4'!$A:$B,2,0),"")</f>
        <v xml:space="preserve">1 балл </v>
      </c>
      <c r="R189" t="str">
        <f>IFERROR(VLOOKUP(I189,'Приложение-4'!$A:$B,2,0),"")</f>
        <v xml:space="preserve">1 балл </v>
      </c>
      <c r="S189" t="str">
        <f>IFERROR(VLOOKUP(J189,'Приложение-4'!$A:$B,2,0),"")</f>
        <v xml:space="preserve">1 балл </v>
      </c>
      <c r="T189" t="str">
        <f>IFERROR(VLOOKUP(K189,'Приложение-4'!$A:$B,2,0),"")</f>
        <v xml:space="preserve">1 балл </v>
      </c>
      <c r="U189" t="str">
        <f>IFERROR(VLOOKUP(L189,'Приложение-4'!$A:$B,2,0),"")</f>
        <v xml:space="preserve">1 балл </v>
      </c>
      <c r="V189" t="str">
        <f>IFERROR(VLOOKUP(M189,'Приложение-4'!$A:$B,2,0),"")</f>
        <v xml:space="preserve">1 балл </v>
      </c>
      <c r="W189" t="str">
        <f>IFERROR(VLOOKUP(N189,'Приложение-4'!$A:$B,2,0),"")</f>
        <v xml:space="preserve">1 балл </v>
      </c>
    </row>
    <row r="190" spans="1:23" x14ac:dyDescent="0.25">
      <c r="A190" s="17" t="s">
        <v>856</v>
      </c>
      <c r="B190" s="19" t="s">
        <v>709</v>
      </c>
      <c r="C190" s="17" t="s">
        <v>60</v>
      </c>
      <c r="D190" s="17" t="s">
        <v>710</v>
      </c>
      <c r="E190" s="17" t="s">
        <v>857</v>
      </c>
      <c r="F190" s="17" t="s">
        <v>57</v>
      </c>
      <c r="G190" s="17" t="s">
        <v>230</v>
      </c>
      <c r="H190" s="17" t="s">
        <v>55</v>
      </c>
      <c r="I190" s="17" t="s">
        <v>55</v>
      </c>
      <c r="J190" s="17" t="s">
        <v>71</v>
      </c>
      <c r="K190" s="17" t="s">
        <v>70</v>
      </c>
      <c r="L190" s="17" t="s">
        <v>64</v>
      </c>
      <c r="M190" s="17" t="s">
        <v>64</v>
      </c>
      <c r="N190" s="17" t="s">
        <v>64</v>
      </c>
      <c r="O190" s="17"/>
      <c r="P190" s="16" t="s">
        <v>24</v>
      </c>
      <c r="Q190" t="str">
        <f>IFERROR(VLOOKUP(H190,'Приложение-4'!$A:$B,2,0),"")</f>
        <v xml:space="preserve">1 балл </v>
      </c>
      <c r="R190" t="str">
        <f>IFERROR(VLOOKUP(I190,'Приложение-4'!$A:$B,2,0),"")</f>
        <v xml:space="preserve">1 балл </v>
      </c>
      <c r="S190" t="str">
        <f>IFERROR(VLOOKUP(J190,'Приложение-4'!$A:$B,2,0),"")</f>
        <v xml:space="preserve">4 балла </v>
      </c>
      <c r="T190" t="str">
        <f>IFERROR(VLOOKUP(K190,'Приложение-4'!$A:$B,2,0),"")</f>
        <v xml:space="preserve">3 балла </v>
      </c>
      <c r="U190" t="str">
        <f>IFERROR(VLOOKUP(L190,'Приложение-4'!$A:$B,2,0),"")</f>
        <v xml:space="preserve">2  балла </v>
      </c>
      <c r="V190" t="str">
        <f>IFERROR(VLOOKUP(M190,'Приложение-4'!$A:$B,2,0),"")</f>
        <v xml:space="preserve">2  балла </v>
      </c>
      <c r="W190" t="str">
        <f>IFERROR(VLOOKUP(N190,'Приложение-4'!$A:$B,2,0),"")</f>
        <v xml:space="preserve">2  балла </v>
      </c>
    </row>
    <row r="191" spans="1:23" x14ac:dyDescent="0.25">
      <c r="A191" s="17" t="s">
        <v>858</v>
      </c>
      <c r="B191" s="19" t="s">
        <v>718</v>
      </c>
      <c r="C191" s="17" t="s">
        <v>60</v>
      </c>
      <c r="D191" s="17" t="s">
        <v>719</v>
      </c>
      <c r="E191" s="17" t="s">
        <v>859</v>
      </c>
      <c r="F191" s="17" t="s">
        <v>57</v>
      </c>
      <c r="G191" s="17" t="s">
        <v>230</v>
      </c>
      <c r="H191" s="17" t="s">
        <v>70</v>
      </c>
      <c r="I191" s="17" t="s">
        <v>70</v>
      </c>
      <c r="J191" s="17" t="s">
        <v>70</v>
      </c>
      <c r="K191" s="17" t="s">
        <v>70</v>
      </c>
      <c r="L191" s="17" t="s">
        <v>64</v>
      </c>
      <c r="M191" s="17" t="s">
        <v>64</v>
      </c>
      <c r="N191" s="17" t="s">
        <v>64</v>
      </c>
      <c r="O191" s="17"/>
      <c r="P191" s="16" t="s">
        <v>24</v>
      </c>
      <c r="Q191" t="str">
        <f>IFERROR(VLOOKUP(H191,'Приложение-4'!$A:$B,2,0),"")</f>
        <v xml:space="preserve">3 балла </v>
      </c>
      <c r="R191" t="str">
        <f>IFERROR(VLOOKUP(I191,'Приложение-4'!$A:$B,2,0),"")</f>
        <v xml:space="preserve">3 балла </v>
      </c>
      <c r="S191" t="str">
        <f>IFERROR(VLOOKUP(J191,'Приложение-4'!$A:$B,2,0),"")</f>
        <v xml:space="preserve">3 балла </v>
      </c>
      <c r="T191" t="str">
        <f>IFERROR(VLOOKUP(K191,'Приложение-4'!$A:$B,2,0),"")</f>
        <v xml:space="preserve">3 балла </v>
      </c>
      <c r="U191" t="str">
        <f>IFERROR(VLOOKUP(L191,'Приложение-4'!$A:$B,2,0),"")</f>
        <v xml:space="preserve">2  балла </v>
      </c>
      <c r="V191" t="str">
        <f>IFERROR(VLOOKUP(M191,'Приложение-4'!$A:$B,2,0),"")</f>
        <v xml:space="preserve">2  балла </v>
      </c>
      <c r="W191" t="str">
        <f>IFERROR(VLOOKUP(N191,'Приложение-4'!$A:$B,2,0),"")</f>
        <v xml:space="preserve">2  балла </v>
      </c>
    </row>
    <row r="192" spans="1:23" x14ac:dyDescent="0.25">
      <c r="A192" s="17" t="s">
        <v>860</v>
      </c>
      <c r="B192" s="19" t="s">
        <v>861</v>
      </c>
      <c r="C192" s="17" t="s">
        <v>60</v>
      </c>
      <c r="D192" s="17" t="s">
        <v>862</v>
      </c>
      <c r="E192" s="17" t="s">
        <v>863</v>
      </c>
      <c r="F192" s="17" t="s">
        <v>57</v>
      </c>
      <c r="G192" s="17" t="s">
        <v>230</v>
      </c>
      <c r="H192" s="17" t="s">
        <v>55</v>
      </c>
      <c r="I192" s="17" t="s">
        <v>55</v>
      </c>
      <c r="J192" s="17" t="s">
        <v>70</v>
      </c>
      <c r="K192" s="17" t="s">
        <v>55</v>
      </c>
      <c r="L192" s="17" t="s">
        <v>55</v>
      </c>
      <c r="M192" s="17" t="s">
        <v>55</v>
      </c>
      <c r="N192" s="17" t="s">
        <v>55</v>
      </c>
      <c r="O192" s="17"/>
      <c r="P192" s="16" t="s">
        <v>24</v>
      </c>
      <c r="Q192" t="str">
        <f>IFERROR(VLOOKUP(H192,'Приложение-4'!$A:$B,2,0),"")</f>
        <v xml:space="preserve">1 балл </v>
      </c>
      <c r="R192" t="str">
        <f>IFERROR(VLOOKUP(I192,'Приложение-4'!$A:$B,2,0),"")</f>
        <v xml:space="preserve">1 балл </v>
      </c>
      <c r="S192" t="str">
        <f>IFERROR(VLOOKUP(J192,'Приложение-4'!$A:$B,2,0),"")</f>
        <v xml:space="preserve">3 балла </v>
      </c>
      <c r="T192" t="str">
        <f>IFERROR(VLOOKUP(K192,'Приложение-4'!$A:$B,2,0),"")</f>
        <v xml:space="preserve">1 балл </v>
      </c>
      <c r="U192" t="str">
        <f>IFERROR(VLOOKUP(L192,'Приложение-4'!$A:$B,2,0),"")</f>
        <v xml:space="preserve">1 балл </v>
      </c>
      <c r="V192" t="str">
        <f>IFERROR(VLOOKUP(M192,'Приложение-4'!$A:$B,2,0),"")</f>
        <v xml:space="preserve">1 балл </v>
      </c>
      <c r="W192" t="str">
        <f>IFERROR(VLOOKUP(N192,'Приложение-4'!$A:$B,2,0),"")</f>
        <v xml:space="preserve">1 балл </v>
      </c>
    </row>
    <row r="193" spans="1:23" x14ac:dyDescent="0.25">
      <c r="A193" s="17" t="s">
        <v>864</v>
      </c>
      <c r="B193" s="19" t="s">
        <v>865</v>
      </c>
      <c r="C193" s="17" t="s">
        <v>60</v>
      </c>
      <c r="D193" s="17" t="s">
        <v>866</v>
      </c>
      <c r="E193" s="17" t="s">
        <v>867</v>
      </c>
      <c r="F193" s="17" t="s">
        <v>57</v>
      </c>
      <c r="G193" s="17" t="s">
        <v>230</v>
      </c>
      <c r="H193" s="17" t="s">
        <v>191</v>
      </c>
      <c r="I193" s="17" t="s">
        <v>191</v>
      </c>
      <c r="J193" s="17" t="s">
        <v>191</v>
      </c>
      <c r="K193" s="17" t="s">
        <v>191</v>
      </c>
      <c r="L193" s="17" t="s">
        <v>191</v>
      </c>
      <c r="M193" s="17" t="s">
        <v>191</v>
      </c>
      <c r="N193" s="17" t="s">
        <v>191</v>
      </c>
      <c r="O193" s="17"/>
      <c r="P193" s="16" t="s">
        <v>24</v>
      </c>
      <c r="Q193" t="str">
        <f>IFERROR(VLOOKUP(H193,'Приложение-4'!$A:$B,2,0),"")</f>
        <v>5 баллов</v>
      </c>
      <c r="R193" t="str">
        <f>IFERROR(VLOOKUP(I193,'Приложение-4'!$A:$B,2,0),"")</f>
        <v>5 баллов</v>
      </c>
      <c r="S193" t="str">
        <f>IFERROR(VLOOKUP(J193,'Приложение-4'!$A:$B,2,0),"")</f>
        <v>5 баллов</v>
      </c>
      <c r="T193" t="str">
        <f>IFERROR(VLOOKUP(K193,'Приложение-4'!$A:$B,2,0),"")</f>
        <v>5 баллов</v>
      </c>
      <c r="U193" t="str">
        <f>IFERROR(VLOOKUP(L193,'Приложение-4'!$A:$B,2,0),"")</f>
        <v>5 баллов</v>
      </c>
      <c r="V193" t="str">
        <f>IFERROR(VLOOKUP(M193,'Приложение-4'!$A:$B,2,0),"")</f>
        <v>5 баллов</v>
      </c>
      <c r="W193" t="str">
        <f>IFERROR(VLOOKUP(N193,'Приложение-4'!$A:$B,2,0),"")</f>
        <v>5 баллов</v>
      </c>
    </row>
    <row r="194" spans="1:23" x14ac:dyDescent="0.25">
      <c r="A194" s="17" t="s">
        <v>868</v>
      </c>
      <c r="B194" s="19" t="s">
        <v>869</v>
      </c>
      <c r="C194" s="17" t="s">
        <v>60</v>
      </c>
      <c r="D194" s="17" t="s">
        <v>870</v>
      </c>
      <c r="E194" s="17" t="s">
        <v>871</v>
      </c>
      <c r="F194" s="17" t="s">
        <v>57</v>
      </c>
      <c r="G194" s="17" t="s">
        <v>230</v>
      </c>
      <c r="H194" s="17" t="s">
        <v>64</v>
      </c>
      <c r="I194" s="17" t="s">
        <v>70</v>
      </c>
      <c r="J194" s="17" t="s">
        <v>70</v>
      </c>
      <c r="K194" s="17" t="s">
        <v>70</v>
      </c>
      <c r="L194" s="17" t="s">
        <v>55</v>
      </c>
      <c r="M194" s="17" t="s">
        <v>71</v>
      </c>
      <c r="N194" s="17" t="s">
        <v>64</v>
      </c>
      <c r="O194" s="17"/>
      <c r="P194" s="16" t="s">
        <v>24</v>
      </c>
      <c r="Q194" t="str">
        <f>IFERROR(VLOOKUP(H194,'Приложение-4'!$A:$B,2,0),"")</f>
        <v xml:space="preserve">2  балла </v>
      </c>
      <c r="R194" t="str">
        <f>IFERROR(VLOOKUP(I194,'Приложение-4'!$A:$B,2,0),"")</f>
        <v xml:space="preserve">3 балла </v>
      </c>
      <c r="S194" t="str">
        <f>IFERROR(VLOOKUP(J194,'Приложение-4'!$A:$B,2,0),"")</f>
        <v xml:space="preserve">3 балла </v>
      </c>
      <c r="T194" t="str">
        <f>IFERROR(VLOOKUP(K194,'Приложение-4'!$A:$B,2,0),"")</f>
        <v xml:space="preserve">3 балла </v>
      </c>
      <c r="U194" t="str">
        <f>IFERROR(VLOOKUP(L194,'Приложение-4'!$A:$B,2,0),"")</f>
        <v xml:space="preserve">1 балл </v>
      </c>
      <c r="V194" t="str">
        <f>IFERROR(VLOOKUP(M194,'Приложение-4'!$A:$B,2,0),"")</f>
        <v xml:space="preserve">4 балла </v>
      </c>
      <c r="W194" t="str">
        <f>IFERROR(VLOOKUP(N194,'Приложение-4'!$A:$B,2,0),"")</f>
        <v xml:space="preserve">2  балла </v>
      </c>
    </row>
    <row r="195" spans="1:23" x14ac:dyDescent="0.25">
      <c r="A195" s="17" t="s">
        <v>872</v>
      </c>
      <c r="B195" s="19" t="s">
        <v>873</v>
      </c>
      <c r="C195" s="17" t="s">
        <v>60</v>
      </c>
      <c r="D195" s="17" t="s">
        <v>874</v>
      </c>
      <c r="E195" s="17" t="s">
        <v>875</v>
      </c>
      <c r="F195" s="17" t="s">
        <v>57</v>
      </c>
      <c r="G195" s="17" t="s">
        <v>230</v>
      </c>
      <c r="H195" s="17" t="s">
        <v>191</v>
      </c>
      <c r="I195" s="17" t="s">
        <v>191</v>
      </c>
      <c r="J195" s="17" t="s">
        <v>191</v>
      </c>
      <c r="K195" s="17" t="s">
        <v>191</v>
      </c>
      <c r="L195" s="17" t="s">
        <v>191</v>
      </c>
      <c r="M195" s="17" t="s">
        <v>191</v>
      </c>
      <c r="N195" s="17" t="s">
        <v>191</v>
      </c>
      <c r="O195" s="17"/>
      <c r="P195" s="16" t="s">
        <v>24</v>
      </c>
      <c r="Q195" t="str">
        <f>IFERROR(VLOOKUP(H195,'Приложение-4'!$A:$B,2,0),"")</f>
        <v>5 баллов</v>
      </c>
      <c r="R195" t="str">
        <f>IFERROR(VLOOKUP(I195,'Приложение-4'!$A:$B,2,0),"")</f>
        <v>5 баллов</v>
      </c>
      <c r="S195" t="str">
        <f>IFERROR(VLOOKUP(J195,'Приложение-4'!$A:$B,2,0),"")</f>
        <v>5 баллов</v>
      </c>
      <c r="T195" t="str">
        <f>IFERROR(VLOOKUP(K195,'Приложение-4'!$A:$B,2,0),"")</f>
        <v>5 баллов</v>
      </c>
      <c r="U195" t="str">
        <f>IFERROR(VLOOKUP(L195,'Приложение-4'!$A:$B,2,0),"")</f>
        <v>5 баллов</v>
      </c>
      <c r="V195" t="str">
        <f>IFERROR(VLOOKUP(M195,'Приложение-4'!$A:$B,2,0),"")</f>
        <v>5 баллов</v>
      </c>
      <c r="W195" t="str">
        <f>IFERROR(VLOOKUP(N195,'Приложение-4'!$A:$B,2,0),"")</f>
        <v>5 баллов</v>
      </c>
    </row>
    <row r="196" spans="1:23" x14ac:dyDescent="0.25">
      <c r="A196" s="17" t="s">
        <v>876</v>
      </c>
      <c r="B196" s="19" t="s">
        <v>877</v>
      </c>
      <c r="C196" s="17" t="s">
        <v>60</v>
      </c>
      <c r="D196" s="17" t="s">
        <v>878</v>
      </c>
      <c r="E196" s="17" t="s">
        <v>879</v>
      </c>
      <c r="F196" s="17" t="s">
        <v>57</v>
      </c>
      <c r="G196" s="17" t="s">
        <v>230</v>
      </c>
      <c r="H196" s="17" t="s">
        <v>64</v>
      </c>
      <c r="I196" s="17" t="s">
        <v>191</v>
      </c>
      <c r="J196" s="17" t="s">
        <v>71</v>
      </c>
      <c r="K196" s="17" t="s">
        <v>70</v>
      </c>
      <c r="L196" s="17" t="s">
        <v>70</v>
      </c>
      <c r="M196" s="17" t="s">
        <v>70</v>
      </c>
      <c r="N196" s="17" t="s">
        <v>70</v>
      </c>
      <c r="O196" s="17"/>
      <c r="P196" s="16" t="s">
        <v>24</v>
      </c>
      <c r="Q196" t="str">
        <f>IFERROR(VLOOKUP(H196,'Приложение-4'!$A:$B,2,0),"")</f>
        <v xml:space="preserve">2  балла </v>
      </c>
      <c r="R196" t="str">
        <f>IFERROR(VLOOKUP(I196,'Приложение-4'!$A:$B,2,0),"")</f>
        <v>5 баллов</v>
      </c>
      <c r="S196" t="str">
        <f>IFERROR(VLOOKUP(J196,'Приложение-4'!$A:$B,2,0),"")</f>
        <v xml:space="preserve">4 балла </v>
      </c>
      <c r="T196" t="str">
        <f>IFERROR(VLOOKUP(K196,'Приложение-4'!$A:$B,2,0),"")</f>
        <v xml:space="preserve">3 балла </v>
      </c>
      <c r="U196" t="str">
        <f>IFERROR(VLOOKUP(L196,'Приложение-4'!$A:$B,2,0),"")</f>
        <v xml:space="preserve">3 балла </v>
      </c>
      <c r="V196" t="str">
        <f>IFERROR(VLOOKUP(M196,'Приложение-4'!$A:$B,2,0),"")</f>
        <v xml:space="preserve">3 балла </v>
      </c>
      <c r="W196" t="str">
        <f>IFERROR(VLOOKUP(N196,'Приложение-4'!$A:$B,2,0),"")</f>
        <v xml:space="preserve">3 балла </v>
      </c>
    </row>
    <row r="197" spans="1:23" x14ac:dyDescent="0.25">
      <c r="A197" s="17" t="s">
        <v>880</v>
      </c>
      <c r="B197" s="19" t="s">
        <v>881</v>
      </c>
      <c r="C197" s="17" t="s">
        <v>60</v>
      </c>
      <c r="D197" s="17" t="s">
        <v>882</v>
      </c>
      <c r="E197" s="17" t="s">
        <v>883</v>
      </c>
      <c r="F197" s="17" t="s">
        <v>57</v>
      </c>
      <c r="G197" s="17" t="s">
        <v>230</v>
      </c>
      <c r="H197" s="17" t="s">
        <v>64</v>
      </c>
      <c r="I197" s="17" t="s">
        <v>64</v>
      </c>
      <c r="J197" s="17" t="s">
        <v>64</v>
      </c>
      <c r="K197" s="17" t="s">
        <v>64</v>
      </c>
      <c r="L197" s="17" t="s">
        <v>64</v>
      </c>
      <c r="M197" s="17" t="s">
        <v>64</v>
      </c>
      <c r="N197" s="17" t="s">
        <v>64</v>
      </c>
      <c r="O197" s="17"/>
      <c r="P197" s="16" t="s">
        <v>24</v>
      </c>
      <c r="Q197" t="str">
        <f>IFERROR(VLOOKUP(H197,'Приложение-4'!$A:$B,2,0),"")</f>
        <v xml:space="preserve">2  балла </v>
      </c>
      <c r="R197" t="str">
        <f>IFERROR(VLOOKUP(I197,'Приложение-4'!$A:$B,2,0),"")</f>
        <v xml:space="preserve">2  балла </v>
      </c>
      <c r="S197" t="str">
        <f>IFERROR(VLOOKUP(J197,'Приложение-4'!$A:$B,2,0),"")</f>
        <v xml:space="preserve">2  балла </v>
      </c>
      <c r="T197" t="str">
        <f>IFERROR(VLOOKUP(K197,'Приложение-4'!$A:$B,2,0),"")</f>
        <v xml:space="preserve">2  балла </v>
      </c>
      <c r="U197" t="str">
        <f>IFERROR(VLOOKUP(L197,'Приложение-4'!$A:$B,2,0),"")</f>
        <v xml:space="preserve">2  балла </v>
      </c>
      <c r="V197" t="str">
        <f>IFERROR(VLOOKUP(M197,'Приложение-4'!$A:$B,2,0),"")</f>
        <v xml:space="preserve">2  балла </v>
      </c>
      <c r="W197" t="str">
        <f>IFERROR(VLOOKUP(N197,'Приложение-4'!$A:$B,2,0),"")</f>
        <v xml:space="preserve">2  балла </v>
      </c>
    </row>
    <row r="198" spans="1:23" x14ac:dyDescent="0.25">
      <c r="A198" s="17" t="s">
        <v>884</v>
      </c>
      <c r="B198" s="19" t="s">
        <v>885</v>
      </c>
      <c r="C198" s="17" t="s">
        <v>60</v>
      </c>
      <c r="D198" s="17" t="s">
        <v>886</v>
      </c>
      <c r="E198" s="17" t="s">
        <v>887</v>
      </c>
      <c r="F198" s="17" t="s">
        <v>57</v>
      </c>
      <c r="G198" s="17" t="s">
        <v>230</v>
      </c>
      <c r="H198" s="17" t="s">
        <v>191</v>
      </c>
      <c r="I198" s="17" t="s">
        <v>71</v>
      </c>
      <c r="J198" s="17" t="s">
        <v>191</v>
      </c>
      <c r="K198" s="17" t="s">
        <v>71</v>
      </c>
      <c r="L198" s="17" t="s">
        <v>71</v>
      </c>
      <c r="M198" s="17" t="s">
        <v>191</v>
      </c>
      <c r="N198" s="17" t="s">
        <v>191</v>
      </c>
      <c r="O198" s="17"/>
      <c r="P198" s="16" t="s">
        <v>24</v>
      </c>
      <c r="Q198" t="str">
        <f>IFERROR(VLOOKUP(H198,'Приложение-4'!$A:$B,2,0),"")</f>
        <v>5 баллов</v>
      </c>
      <c r="R198" t="str">
        <f>IFERROR(VLOOKUP(I198,'Приложение-4'!$A:$B,2,0),"")</f>
        <v xml:space="preserve">4 балла </v>
      </c>
      <c r="S198" t="str">
        <f>IFERROR(VLOOKUP(J198,'Приложение-4'!$A:$B,2,0),"")</f>
        <v>5 баллов</v>
      </c>
      <c r="T198" t="str">
        <f>IFERROR(VLOOKUP(K198,'Приложение-4'!$A:$B,2,0),"")</f>
        <v xml:space="preserve">4 балла </v>
      </c>
      <c r="U198" t="str">
        <f>IFERROR(VLOOKUP(L198,'Приложение-4'!$A:$B,2,0),"")</f>
        <v xml:space="preserve">4 балла </v>
      </c>
      <c r="V198" t="str">
        <f>IFERROR(VLOOKUP(M198,'Приложение-4'!$A:$B,2,0),"")</f>
        <v>5 баллов</v>
      </c>
      <c r="W198" t="str">
        <f>IFERROR(VLOOKUP(N198,'Приложение-4'!$A:$B,2,0),"")</f>
        <v>5 баллов</v>
      </c>
    </row>
    <row r="199" spans="1:23" x14ac:dyDescent="0.25">
      <c r="A199" s="17" t="s">
        <v>889</v>
      </c>
      <c r="B199" s="19" t="s">
        <v>890</v>
      </c>
      <c r="C199" s="17" t="s">
        <v>60</v>
      </c>
      <c r="D199" s="17" t="s">
        <v>891</v>
      </c>
      <c r="E199" s="17" t="s">
        <v>892</v>
      </c>
      <c r="F199" s="17" t="s">
        <v>57</v>
      </c>
      <c r="G199" s="17" t="s">
        <v>230</v>
      </c>
      <c r="H199" s="17" t="s">
        <v>191</v>
      </c>
      <c r="I199" s="17" t="s">
        <v>191</v>
      </c>
      <c r="J199" s="17" t="s">
        <v>191</v>
      </c>
      <c r="K199" s="17" t="s">
        <v>71</v>
      </c>
      <c r="L199" s="17" t="s">
        <v>71</v>
      </c>
      <c r="M199" s="17" t="s">
        <v>191</v>
      </c>
      <c r="N199" s="17" t="s">
        <v>191</v>
      </c>
      <c r="O199" s="17"/>
      <c r="P199" s="16" t="s">
        <v>24</v>
      </c>
      <c r="Q199" t="str">
        <f>IFERROR(VLOOKUP(H199,'Приложение-4'!$A:$B,2,0),"")</f>
        <v>5 баллов</v>
      </c>
      <c r="R199" t="str">
        <f>IFERROR(VLOOKUP(I199,'Приложение-4'!$A:$B,2,0),"")</f>
        <v>5 баллов</v>
      </c>
      <c r="S199" t="str">
        <f>IFERROR(VLOOKUP(J199,'Приложение-4'!$A:$B,2,0),"")</f>
        <v>5 баллов</v>
      </c>
      <c r="T199" t="str">
        <f>IFERROR(VLOOKUP(K199,'Приложение-4'!$A:$B,2,0),"")</f>
        <v xml:space="preserve">4 балла </v>
      </c>
      <c r="U199" t="str">
        <f>IFERROR(VLOOKUP(L199,'Приложение-4'!$A:$B,2,0),"")</f>
        <v xml:space="preserve">4 балла </v>
      </c>
      <c r="V199" t="str">
        <f>IFERROR(VLOOKUP(M199,'Приложение-4'!$A:$B,2,0),"")</f>
        <v>5 баллов</v>
      </c>
      <c r="W199" t="str">
        <f>IFERROR(VLOOKUP(N199,'Приложение-4'!$A:$B,2,0),"")</f>
        <v>5 баллов</v>
      </c>
    </row>
    <row r="200" spans="1:23" x14ac:dyDescent="0.25">
      <c r="A200" s="17" t="s">
        <v>893</v>
      </c>
      <c r="B200" s="19" t="s">
        <v>894</v>
      </c>
      <c r="C200" s="17" t="s">
        <v>60</v>
      </c>
      <c r="D200" s="17" t="s">
        <v>895</v>
      </c>
      <c r="E200" s="17" t="s">
        <v>896</v>
      </c>
      <c r="F200" s="17" t="s">
        <v>57</v>
      </c>
      <c r="G200" s="17" t="s">
        <v>230</v>
      </c>
      <c r="H200" s="17" t="s">
        <v>191</v>
      </c>
      <c r="I200" s="17" t="s">
        <v>191</v>
      </c>
      <c r="J200" s="17" t="s">
        <v>191</v>
      </c>
      <c r="K200" s="17" t="s">
        <v>191</v>
      </c>
      <c r="L200" s="17" t="s">
        <v>191</v>
      </c>
      <c r="M200" s="17" t="s">
        <v>191</v>
      </c>
      <c r="N200" s="17" t="s">
        <v>191</v>
      </c>
      <c r="O200" s="17"/>
      <c r="P200" s="16" t="s">
        <v>24</v>
      </c>
      <c r="Q200" t="str">
        <f>IFERROR(VLOOKUP(H200,'Приложение-4'!$A:$B,2,0),"")</f>
        <v>5 баллов</v>
      </c>
      <c r="R200" t="str">
        <f>IFERROR(VLOOKUP(I200,'Приложение-4'!$A:$B,2,0),"")</f>
        <v>5 баллов</v>
      </c>
      <c r="S200" t="str">
        <f>IFERROR(VLOOKUP(J200,'Приложение-4'!$A:$B,2,0),"")</f>
        <v>5 баллов</v>
      </c>
      <c r="T200" t="str">
        <f>IFERROR(VLOOKUP(K200,'Приложение-4'!$A:$B,2,0),"")</f>
        <v>5 баллов</v>
      </c>
      <c r="U200" t="str">
        <f>IFERROR(VLOOKUP(L200,'Приложение-4'!$A:$B,2,0),"")</f>
        <v>5 баллов</v>
      </c>
      <c r="V200" t="str">
        <f>IFERROR(VLOOKUP(M200,'Приложение-4'!$A:$B,2,0),"")</f>
        <v>5 баллов</v>
      </c>
      <c r="W200" t="str">
        <f>IFERROR(VLOOKUP(N200,'Приложение-4'!$A:$B,2,0),"")</f>
        <v>5 баллов</v>
      </c>
    </row>
    <row r="201" spans="1:23" x14ac:dyDescent="0.25">
      <c r="A201" s="17" t="s">
        <v>897</v>
      </c>
      <c r="B201" s="19" t="s">
        <v>898</v>
      </c>
      <c r="C201" s="17" t="s">
        <v>60</v>
      </c>
      <c r="D201" s="17" t="s">
        <v>899</v>
      </c>
      <c r="E201" s="17" t="s">
        <v>900</v>
      </c>
      <c r="F201" s="17" t="s">
        <v>57</v>
      </c>
      <c r="G201" s="17" t="s">
        <v>656</v>
      </c>
      <c r="H201" s="17" t="s">
        <v>64</v>
      </c>
      <c r="I201" s="17" t="s">
        <v>71</v>
      </c>
      <c r="J201" s="17" t="s">
        <v>70</v>
      </c>
      <c r="K201" s="17" t="s">
        <v>71</v>
      </c>
      <c r="L201" s="17" t="s">
        <v>70</v>
      </c>
      <c r="M201" s="17" t="s">
        <v>64</v>
      </c>
      <c r="N201" s="17" t="s">
        <v>64</v>
      </c>
      <c r="O201" s="17"/>
      <c r="P201" s="16" t="s">
        <v>24</v>
      </c>
      <c r="Q201" t="str">
        <f>IFERROR(VLOOKUP(H201,'Приложение-4'!$A:$B,2,0),"")</f>
        <v xml:space="preserve">2  балла </v>
      </c>
      <c r="R201" t="str">
        <f>IFERROR(VLOOKUP(I201,'Приложение-4'!$A:$B,2,0),"")</f>
        <v xml:space="preserve">4 балла </v>
      </c>
      <c r="S201" t="str">
        <f>IFERROR(VLOOKUP(J201,'Приложение-4'!$A:$B,2,0),"")</f>
        <v xml:space="preserve">3 балла </v>
      </c>
      <c r="T201" t="str">
        <f>IFERROR(VLOOKUP(K201,'Приложение-4'!$A:$B,2,0),"")</f>
        <v xml:space="preserve">4 балла </v>
      </c>
      <c r="U201" t="str">
        <f>IFERROR(VLOOKUP(L201,'Приложение-4'!$A:$B,2,0),"")</f>
        <v xml:space="preserve">3 балла </v>
      </c>
      <c r="V201" t="str">
        <f>IFERROR(VLOOKUP(M201,'Приложение-4'!$A:$B,2,0),"")</f>
        <v xml:space="preserve">2  балла </v>
      </c>
      <c r="W201" t="str">
        <f>IFERROR(VLOOKUP(N201,'Приложение-4'!$A:$B,2,0),"")</f>
        <v xml:space="preserve">2  балла </v>
      </c>
    </row>
    <row r="202" spans="1:23" x14ac:dyDescent="0.25">
      <c r="A202" s="17" t="s">
        <v>901</v>
      </c>
      <c r="B202" s="19" t="s">
        <v>902</v>
      </c>
      <c r="C202" s="17" t="s">
        <v>60</v>
      </c>
      <c r="D202" s="17" t="s">
        <v>903</v>
      </c>
      <c r="E202" s="17" t="s">
        <v>904</v>
      </c>
      <c r="F202" s="17" t="s">
        <v>57</v>
      </c>
      <c r="G202" s="17" t="s">
        <v>230</v>
      </c>
      <c r="H202" s="17" t="s">
        <v>191</v>
      </c>
      <c r="I202" s="17" t="s">
        <v>191</v>
      </c>
      <c r="J202" s="17" t="s">
        <v>191</v>
      </c>
      <c r="K202" s="17" t="s">
        <v>191</v>
      </c>
      <c r="L202" s="17" t="s">
        <v>191</v>
      </c>
      <c r="M202" s="17" t="s">
        <v>191</v>
      </c>
      <c r="N202" s="17" t="s">
        <v>191</v>
      </c>
      <c r="O202" s="17" t="s">
        <v>905</v>
      </c>
      <c r="P202" s="16" t="s">
        <v>24</v>
      </c>
      <c r="Q202" t="str">
        <f>IFERROR(VLOOKUP(H202,'Приложение-4'!$A:$B,2,0),"")</f>
        <v>5 баллов</v>
      </c>
      <c r="R202" t="str">
        <f>IFERROR(VLOOKUP(I202,'Приложение-4'!$A:$B,2,0),"")</f>
        <v>5 баллов</v>
      </c>
      <c r="S202" t="str">
        <f>IFERROR(VLOOKUP(J202,'Приложение-4'!$A:$B,2,0),"")</f>
        <v>5 баллов</v>
      </c>
      <c r="T202" t="str">
        <f>IFERROR(VLOOKUP(K202,'Приложение-4'!$A:$B,2,0),"")</f>
        <v>5 баллов</v>
      </c>
      <c r="U202" t="str">
        <f>IFERROR(VLOOKUP(L202,'Приложение-4'!$A:$B,2,0),"")</f>
        <v>5 баллов</v>
      </c>
      <c r="V202" t="str">
        <f>IFERROR(VLOOKUP(M202,'Приложение-4'!$A:$B,2,0),"")</f>
        <v>5 баллов</v>
      </c>
      <c r="W202" t="str">
        <f>IFERROR(VLOOKUP(N202,'Приложение-4'!$A:$B,2,0),"")</f>
        <v>5 баллов</v>
      </c>
    </row>
    <row r="203" spans="1:23" x14ac:dyDescent="0.25">
      <c r="A203" s="17" t="s">
        <v>906</v>
      </c>
      <c r="B203" s="19" t="s">
        <v>907</v>
      </c>
      <c r="C203" s="17" t="s">
        <v>60</v>
      </c>
      <c r="D203" s="17" t="s">
        <v>908</v>
      </c>
      <c r="E203" s="17" t="s">
        <v>909</v>
      </c>
      <c r="F203" s="17" t="s">
        <v>57</v>
      </c>
      <c r="G203" s="17" t="s">
        <v>230</v>
      </c>
      <c r="H203" s="17" t="s">
        <v>64</v>
      </c>
      <c r="I203" s="17" t="s">
        <v>55</v>
      </c>
      <c r="J203" s="17" t="s">
        <v>64</v>
      </c>
      <c r="K203" s="17" t="s">
        <v>70</v>
      </c>
      <c r="L203" s="17" t="s">
        <v>55</v>
      </c>
      <c r="M203" s="17" t="s">
        <v>70</v>
      </c>
      <c r="N203" s="17" t="s">
        <v>64</v>
      </c>
      <c r="O203" s="17"/>
      <c r="P203" s="16" t="s">
        <v>24</v>
      </c>
      <c r="Q203" t="str">
        <f>IFERROR(VLOOKUP(H203,'Приложение-4'!$A:$B,2,0),"")</f>
        <v xml:space="preserve">2  балла </v>
      </c>
      <c r="R203" t="str">
        <f>IFERROR(VLOOKUP(I203,'Приложение-4'!$A:$B,2,0),"")</f>
        <v xml:space="preserve">1 балл </v>
      </c>
      <c r="S203" t="str">
        <f>IFERROR(VLOOKUP(J203,'Приложение-4'!$A:$B,2,0),"")</f>
        <v xml:space="preserve">2  балла </v>
      </c>
      <c r="T203" t="str">
        <f>IFERROR(VLOOKUP(K203,'Приложение-4'!$A:$B,2,0),"")</f>
        <v xml:space="preserve">3 балла </v>
      </c>
      <c r="U203" t="str">
        <f>IFERROR(VLOOKUP(L203,'Приложение-4'!$A:$B,2,0),"")</f>
        <v xml:space="preserve">1 балл </v>
      </c>
      <c r="V203" t="str">
        <f>IFERROR(VLOOKUP(M203,'Приложение-4'!$A:$B,2,0),"")</f>
        <v xml:space="preserve">3 балла </v>
      </c>
      <c r="W203" t="str">
        <f>IFERROR(VLOOKUP(N203,'Приложение-4'!$A:$B,2,0),"")</f>
        <v xml:space="preserve">2  балла </v>
      </c>
    </row>
    <row r="204" spans="1:23" x14ac:dyDescent="0.25">
      <c r="A204" s="17" t="s">
        <v>910</v>
      </c>
      <c r="B204" s="19" t="s">
        <v>911</v>
      </c>
      <c r="C204" s="17" t="s">
        <v>60</v>
      </c>
      <c r="D204" s="17" t="s">
        <v>912</v>
      </c>
      <c r="E204" s="17" t="s">
        <v>913</v>
      </c>
      <c r="F204" s="17" t="s">
        <v>57</v>
      </c>
      <c r="G204" s="17" t="s">
        <v>230</v>
      </c>
      <c r="H204" s="17" t="s">
        <v>191</v>
      </c>
      <c r="I204" s="17" t="s">
        <v>191</v>
      </c>
      <c r="J204" s="17" t="s">
        <v>191</v>
      </c>
      <c r="K204" s="17" t="s">
        <v>191</v>
      </c>
      <c r="L204" s="17" t="s">
        <v>191</v>
      </c>
      <c r="M204" s="17" t="s">
        <v>191</v>
      </c>
      <c r="N204" s="17" t="s">
        <v>191</v>
      </c>
      <c r="O204" s="17"/>
      <c r="P204" s="16" t="s">
        <v>24</v>
      </c>
      <c r="Q204" t="str">
        <f>IFERROR(VLOOKUP(H204,'Приложение-4'!$A:$B,2,0),"")</f>
        <v>5 баллов</v>
      </c>
      <c r="R204" t="str">
        <f>IFERROR(VLOOKUP(I204,'Приложение-4'!$A:$B,2,0),"")</f>
        <v>5 баллов</v>
      </c>
      <c r="S204" t="str">
        <f>IFERROR(VLOOKUP(J204,'Приложение-4'!$A:$B,2,0),"")</f>
        <v>5 баллов</v>
      </c>
      <c r="T204" t="str">
        <f>IFERROR(VLOOKUP(K204,'Приложение-4'!$A:$B,2,0),"")</f>
        <v>5 баллов</v>
      </c>
      <c r="U204" t="str">
        <f>IFERROR(VLOOKUP(L204,'Приложение-4'!$A:$B,2,0),"")</f>
        <v>5 баллов</v>
      </c>
      <c r="V204" t="str">
        <f>IFERROR(VLOOKUP(M204,'Приложение-4'!$A:$B,2,0),"")</f>
        <v>5 баллов</v>
      </c>
      <c r="W204" t="str">
        <f>IFERROR(VLOOKUP(N204,'Приложение-4'!$A:$B,2,0),"")</f>
        <v>5 баллов</v>
      </c>
    </row>
    <row r="205" spans="1:23" x14ac:dyDescent="0.25">
      <c r="A205" s="17" t="s">
        <v>914</v>
      </c>
      <c r="B205" s="19" t="s">
        <v>915</v>
      </c>
      <c r="C205" s="17" t="s">
        <v>60</v>
      </c>
      <c r="D205" s="17" t="s">
        <v>916</v>
      </c>
      <c r="E205" s="17" t="s">
        <v>917</v>
      </c>
      <c r="F205" s="17" t="s">
        <v>57</v>
      </c>
      <c r="G205" s="17" t="s">
        <v>230</v>
      </c>
      <c r="H205" s="17" t="s">
        <v>191</v>
      </c>
      <c r="I205" s="17" t="s">
        <v>191</v>
      </c>
      <c r="J205" s="17" t="s">
        <v>191</v>
      </c>
      <c r="K205" s="17" t="s">
        <v>191</v>
      </c>
      <c r="L205" s="17" t="s">
        <v>191</v>
      </c>
      <c r="M205" s="17" t="s">
        <v>191</v>
      </c>
      <c r="N205" s="17" t="s">
        <v>191</v>
      </c>
      <c r="O205" s="17"/>
      <c r="P205" s="16" t="s">
        <v>24</v>
      </c>
      <c r="Q205" t="str">
        <f>IFERROR(VLOOKUP(H205,'Приложение-4'!$A:$B,2,0),"")</f>
        <v>5 баллов</v>
      </c>
      <c r="R205" t="str">
        <f>IFERROR(VLOOKUP(I205,'Приложение-4'!$A:$B,2,0),"")</f>
        <v>5 баллов</v>
      </c>
      <c r="S205" t="str">
        <f>IFERROR(VLOOKUP(J205,'Приложение-4'!$A:$B,2,0),"")</f>
        <v>5 баллов</v>
      </c>
      <c r="T205" t="str">
        <f>IFERROR(VLOOKUP(K205,'Приложение-4'!$A:$B,2,0),"")</f>
        <v>5 баллов</v>
      </c>
      <c r="U205" t="str">
        <f>IFERROR(VLOOKUP(L205,'Приложение-4'!$A:$B,2,0),"")</f>
        <v>5 баллов</v>
      </c>
      <c r="V205" t="str">
        <f>IFERROR(VLOOKUP(M205,'Приложение-4'!$A:$B,2,0),"")</f>
        <v>5 баллов</v>
      </c>
      <c r="W205" t="str">
        <f>IFERROR(VLOOKUP(N205,'Приложение-4'!$A:$B,2,0),"")</f>
        <v>5 баллов</v>
      </c>
    </row>
    <row r="206" spans="1:23" x14ac:dyDescent="0.25">
      <c r="A206" s="17" t="s">
        <v>918</v>
      </c>
      <c r="B206" s="19" t="s">
        <v>919</v>
      </c>
      <c r="C206" s="17" t="s">
        <v>60</v>
      </c>
      <c r="D206" s="17" t="s">
        <v>920</v>
      </c>
      <c r="E206" s="17" t="s">
        <v>921</v>
      </c>
      <c r="F206" s="17" t="s">
        <v>57</v>
      </c>
      <c r="G206" s="17" t="s">
        <v>230</v>
      </c>
      <c r="H206" s="17" t="s">
        <v>191</v>
      </c>
      <c r="I206" s="17" t="s">
        <v>191</v>
      </c>
      <c r="J206" s="17" t="s">
        <v>191</v>
      </c>
      <c r="K206" s="17" t="s">
        <v>191</v>
      </c>
      <c r="L206" s="17" t="s">
        <v>191</v>
      </c>
      <c r="M206" s="17" t="s">
        <v>191</v>
      </c>
      <c r="N206" s="17" t="s">
        <v>191</v>
      </c>
      <c r="O206" s="17"/>
      <c r="P206" s="16" t="s">
        <v>24</v>
      </c>
      <c r="Q206" t="str">
        <f>IFERROR(VLOOKUP(H206,'Приложение-4'!$A:$B,2,0),"")</f>
        <v>5 баллов</v>
      </c>
      <c r="R206" t="str">
        <f>IFERROR(VLOOKUP(I206,'Приложение-4'!$A:$B,2,0),"")</f>
        <v>5 баллов</v>
      </c>
      <c r="S206" t="str">
        <f>IFERROR(VLOOKUP(J206,'Приложение-4'!$A:$B,2,0),"")</f>
        <v>5 баллов</v>
      </c>
      <c r="T206" t="str">
        <f>IFERROR(VLOOKUP(K206,'Приложение-4'!$A:$B,2,0),"")</f>
        <v>5 баллов</v>
      </c>
      <c r="U206" t="str">
        <f>IFERROR(VLOOKUP(L206,'Приложение-4'!$A:$B,2,0),"")</f>
        <v>5 баллов</v>
      </c>
      <c r="V206" t="str">
        <f>IFERROR(VLOOKUP(M206,'Приложение-4'!$A:$B,2,0),"")</f>
        <v>5 баллов</v>
      </c>
      <c r="W206" t="str">
        <f>IFERROR(VLOOKUP(N206,'Приложение-4'!$A:$B,2,0),"")</f>
        <v>5 баллов</v>
      </c>
    </row>
    <row r="207" spans="1:23" x14ac:dyDescent="0.25">
      <c r="A207" s="17" t="s">
        <v>922</v>
      </c>
      <c r="B207" s="19" t="s">
        <v>923</v>
      </c>
      <c r="C207" s="17" t="s">
        <v>60</v>
      </c>
      <c r="D207" s="17" t="s">
        <v>924</v>
      </c>
      <c r="E207" s="17" t="s">
        <v>925</v>
      </c>
      <c r="F207" s="17" t="s">
        <v>57</v>
      </c>
      <c r="G207" s="17" t="s">
        <v>230</v>
      </c>
      <c r="H207" s="17" t="s">
        <v>191</v>
      </c>
      <c r="I207" s="17" t="s">
        <v>71</v>
      </c>
      <c r="J207" s="17" t="s">
        <v>71</v>
      </c>
      <c r="K207" s="17" t="s">
        <v>71</v>
      </c>
      <c r="L207" s="17" t="s">
        <v>71</v>
      </c>
      <c r="M207" s="17" t="s">
        <v>191</v>
      </c>
      <c r="N207" s="17" t="s">
        <v>191</v>
      </c>
      <c r="O207" s="17"/>
      <c r="P207" s="16" t="s">
        <v>24</v>
      </c>
      <c r="Q207" t="str">
        <f>IFERROR(VLOOKUP(H207,'Приложение-4'!$A:$B,2,0),"")</f>
        <v>5 баллов</v>
      </c>
      <c r="R207" t="str">
        <f>IFERROR(VLOOKUP(I207,'Приложение-4'!$A:$B,2,0),"")</f>
        <v xml:space="preserve">4 балла </v>
      </c>
      <c r="S207" t="str">
        <f>IFERROR(VLOOKUP(J207,'Приложение-4'!$A:$B,2,0),"")</f>
        <v xml:space="preserve">4 балла </v>
      </c>
      <c r="T207" t="str">
        <f>IFERROR(VLOOKUP(K207,'Приложение-4'!$A:$B,2,0),"")</f>
        <v xml:space="preserve">4 балла </v>
      </c>
      <c r="U207" t="str">
        <f>IFERROR(VLOOKUP(L207,'Приложение-4'!$A:$B,2,0),"")</f>
        <v xml:space="preserve">4 балла </v>
      </c>
      <c r="V207" t="str">
        <f>IFERROR(VLOOKUP(M207,'Приложение-4'!$A:$B,2,0),"")</f>
        <v>5 баллов</v>
      </c>
      <c r="W207" t="str">
        <f>IFERROR(VLOOKUP(N207,'Приложение-4'!$A:$B,2,0),"")</f>
        <v>5 баллов</v>
      </c>
    </row>
    <row r="208" spans="1:23" x14ac:dyDescent="0.25">
      <c r="A208" s="17" t="s">
        <v>926</v>
      </c>
      <c r="B208" s="19" t="s">
        <v>927</v>
      </c>
      <c r="C208" s="17" t="s">
        <v>60</v>
      </c>
      <c r="D208" s="17" t="s">
        <v>928</v>
      </c>
      <c r="E208" s="17" t="s">
        <v>929</v>
      </c>
      <c r="F208" s="17" t="s">
        <v>57</v>
      </c>
      <c r="G208" s="17" t="s">
        <v>230</v>
      </c>
      <c r="H208" s="17" t="s">
        <v>191</v>
      </c>
      <c r="I208" s="17" t="s">
        <v>191</v>
      </c>
      <c r="J208" s="17" t="s">
        <v>191</v>
      </c>
      <c r="K208" s="17" t="s">
        <v>191</v>
      </c>
      <c r="L208" s="17" t="s">
        <v>191</v>
      </c>
      <c r="M208" s="17" t="s">
        <v>191</v>
      </c>
      <c r="N208" s="17" t="s">
        <v>191</v>
      </c>
      <c r="O208" s="17"/>
      <c r="P208" s="16" t="s">
        <v>24</v>
      </c>
      <c r="Q208" t="str">
        <f>IFERROR(VLOOKUP(H208,'Приложение-4'!$A:$B,2,0),"")</f>
        <v>5 баллов</v>
      </c>
      <c r="R208" t="str">
        <f>IFERROR(VLOOKUP(I208,'Приложение-4'!$A:$B,2,0),"")</f>
        <v>5 баллов</v>
      </c>
      <c r="S208" t="str">
        <f>IFERROR(VLOOKUP(J208,'Приложение-4'!$A:$B,2,0),"")</f>
        <v>5 баллов</v>
      </c>
      <c r="T208" t="str">
        <f>IFERROR(VLOOKUP(K208,'Приложение-4'!$A:$B,2,0),"")</f>
        <v>5 баллов</v>
      </c>
      <c r="U208" t="str">
        <f>IFERROR(VLOOKUP(L208,'Приложение-4'!$A:$B,2,0),"")</f>
        <v>5 баллов</v>
      </c>
      <c r="V208" t="str">
        <f>IFERROR(VLOOKUP(M208,'Приложение-4'!$A:$B,2,0),"")</f>
        <v>5 баллов</v>
      </c>
      <c r="W208" t="str">
        <f>IFERROR(VLOOKUP(N208,'Приложение-4'!$A:$B,2,0),"")</f>
        <v>5 баллов</v>
      </c>
    </row>
    <row r="209" spans="1:23" x14ac:dyDescent="0.25">
      <c r="A209" s="17" t="s">
        <v>930</v>
      </c>
      <c r="B209" s="19" t="s">
        <v>931</v>
      </c>
      <c r="C209" s="17" t="s">
        <v>60</v>
      </c>
      <c r="D209" s="17" t="s">
        <v>932</v>
      </c>
      <c r="E209" s="17" t="s">
        <v>933</v>
      </c>
      <c r="F209" s="17" t="s">
        <v>57</v>
      </c>
      <c r="G209" s="17"/>
      <c r="H209" s="17" t="s">
        <v>191</v>
      </c>
      <c r="I209" s="17" t="s">
        <v>191</v>
      </c>
      <c r="J209" s="17" t="s">
        <v>191</v>
      </c>
      <c r="K209" s="17" t="s">
        <v>191</v>
      </c>
      <c r="L209" s="17" t="s">
        <v>191</v>
      </c>
      <c r="M209" s="17" t="s">
        <v>191</v>
      </c>
      <c r="N209" s="17" t="s">
        <v>191</v>
      </c>
      <c r="O209" s="17"/>
      <c r="P209" s="16" t="s">
        <v>24</v>
      </c>
      <c r="Q209" t="str">
        <f>IFERROR(VLOOKUP(H209,'Приложение-4'!$A:$B,2,0),"")</f>
        <v>5 баллов</v>
      </c>
      <c r="R209" t="str">
        <f>IFERROR(VLOOKUP(I209,'Приложение-4'!$A:$B,2,0),"")</f>
        <v>5 баллов</v>
      </c>
      <c r="S209" t="str">
        <f>IFERROR(VLOOKUP(J209,'Приложение-4'!$A:$B,2,0),"")</f>
        <v>5 баллов</v>
      </c>
      <c r="T209" t="str">
        <f>IFERROR(VLOOKUP(K209,'Приложение-4'!$A:$B,2,0),"")</f>
        <v>5 баллов</v>
      </c>
      <c r="U209" t="str">
        <f>IFERROR(VLOOKUP(L209,'Приложение-4'!$A:$B,2,0),"")</f>
        <v>5 баллов</v>
      </c>
      <c r="V209" t="str">
        <f>IFERROR(VLOOKUP(M209,'Приложение-4'!$A:$B,2,0),"")</f>
        <v>5 баллов</v>
      </c>
      <c r="W209" t="str">
        <f>IFERROR(VLOOKUP(N209,'Приложение-4'!$A:$B,2,0),"")</f>
        <v>5 баллов</v>
      </c>
    </row>
    <row r="210" spans="1:23" x14ac:dyDescent="0.25">
      <c r="A210" s="17" t="s">
        <v>934</v>
      </c>
      <c r="B210" s="19" t="s">
        <v>935</v>
      </c>
      <c r="C210" s="17" t="s">
        <v>60</v>
      </c>
      <c r="D210" s="17" t="s">
        <v>936</v>
      </c>
      <c r="E210" s="17" t="s">
        <v>937</v>
      </c>
      <c r="F210" s="17" t="s">
        <v>57</v>
      </c>
      <c r="G210" s="17" t="s">
        <v>230</v>
      </c>
      <c r="H210" s="17" t="s">
        <v>71</v>
      </c>
      <c r="I210" s="17" t="s">
        <v>191</v>
      </c>
      <c r="J210" s="17" t="s">
        <v>71</v>
      </c>
      <c r="K210" s="17" t="s">
        <v>71</v>
      </c>
      <c r="L210" s="17" t="s">
        <v>71</v>
      </c>
      <c r="M210" s="17" t="s">
        <v>191</v>
      </c>
      <c r="N210" s="17" t="s">
        <v>71</v>
      </c>
      <c r="O210" s="17"/>
      <c r="P210" s="16" t="s">
        <v>24</v>
      </c>
      <c r="Q210" t="str">
        <f>IFERROR(VLOOKUP(H210,'Приложение-4'!$A:$B,2,0),"")</f>
        <v xml:space="preserve">4 балла </v>
      </c>
      <c r="R210" t="str">
        <f>IFERROR(VLOOKUP(I210,'Приложение-4'!$A:$B,2,0),"")</f>
        <v>5 баллов</v>
      </c>
      <c r="S210" t="str">
        <f>IFERROR(VLOOKUP(J210,'Приложение-4'!$A:$B,2,0),"")</f>
        <v xml:space="preserve">4 балла </v>
      </c>
      <c r="T210" t="str">
        <f>IFERROR(VLOOKUP(K210,'Приложение-4'!$A:$B,2,0),"")</f>
        <v xml:space="preserve">4 балла </v>
      </c>
      <c r="U210" t="str">
        <f>IFERROR(VLOOKUP(L210,'Приложение-4'!$A:$B,2,0),"")</f>
        <v xml:space="preserve">4 балла </v>
      </c>
      <c r="V210" t="str">
        <f>IFERROR(VLOOKUP(M210,'Приложение-4'!$A:$B,2,0),"")</f>
        <v>5 баллов</v>
      </c>
      <c r="W210" t="str">
        <f>IFERROR(VLOOKUP(N210,'Приложение-4'!$A:$B,2,0),"")</f>
        <v xml:space="preserve">4 балла </v>
      </c>
    </row>
    <row r="211" spans="1:23" x14ac:dyDescent="0.25">
      <c r="A211" s="17" t="s">
        <v>938</v>
      </c>
      <c r="B211" s="19" t="s">
        <v>939</v>
      </c>
      <c r="C211" s="17" t="s">
        <v>60</v>
      </c>
      <c r="D211" s="17" t="s">
        <v>940</v>
      </c>
      <c r="E211" s="17" t="s">
        <v>941</v>
      </c>
      <c r="F211" s="17" t="s">
        <v>57</v>
      </c>
      <c r="G211" s="17" t="s">
        <v>230</v>
      </c>
      <c r="H211" s="17" t="s">
        <v>191</v>
      </c>
      <c r="I211" s="17" t="s">
        <v>191</v>
      </c>
      <c r="J211" s="17" t="s">
        <v>191</v>
      </c>
      <c r="K211" s="17" t="s">
        <v>191</v>
      </c>
      <c r="L211" s="17" t="s">
        <v>191</v>
      </c>
      <c r="M211" s="17" t="s">
        <v>71</v>
      </c>
      <c r="N211" s="17" t="s">
        <v>71</v>
      </c>
      <c r="O211" s="17"/>
      <c r="P211" s="16" t="s">
        <v>24</v>
      </c>
      <c r="Q211" t="str">
        <f>IFERROR(VLOOKUP(H211,'Приложение-4'!$A:$B,2,0),"")</f>
        <v>5 баллов</v>
      </c>
      <c r="R211" t="str">
        <f>IFERROR(VLOOKUP(I211,'Приложение-4'!$A:$B,2,0),"")</f>
        <v>5 баллов</v>
      </c>
      <c r="S211" t="str">
        <f>IFERROR(VLOOKUP(J211,'Приложение-4'!$A:$B,2,0),"")</f>
        <v>5 баллов</v>
      </c>
      <c r="T211" t="str">
        <f>IFERROR(VLOOKUP(K211,'Приложение-4'!$A:$B,2,0),"")</f>
        <v>5 баллов</v>
      </c>
      <c r="U211" t="str">
        <f>IFERROR(VLOOKUP(L211,'Приложение-4'!$A:$B,2,0),"")</f>
        <v>5 баллов</v>
      </c>
      <c r="V211" t="str">
        <f>IFERROR(VLOOKUP(M211,'Приложение-4'!$A:$B,2,0),"")</f>
        <v xml:space="preserve">4 балла </v>
      </c>
      <c r="W211" t="str">
        <f>IFERROR(VLOOKUP(N211,'Приложение-4'!$A:$B,2,0),"")</f>
        <v xml:space="preserve">4 балла </v>
      </c>
    </row>
    <row r="212" spans="1:23" x14ac:dyDescent="0.25">
      <c r="A212" s="17" t="s">
        <v>942</v>
      </c>
      <c r="B212" s="19" t="s">
        <v>943</v>
      </c>
      <c r="C212" s="17" t="s">
        <v>60</v>
      </c>
      <c r="D212" s="17" t="s">
        <v>944</v>
      </c>
      <c r="E212" s="17" t="s">
        <v>945</v>
      </c>
      <c r="F212" s="17" t="s">
        <v>57</v>
      </c>
      <c r="G212" s="17" t="s">
        <v>230</v>
      </c>
      <c r="H212" s="17" t="s">
        <v>191</v>
      </c>
      <c r="I212" s="17" t="s">
        <v>191</v>
      </c>
      <c r="J212" s="17" t="s">
        <v>191</v>
      </c>
      <c r="K212" s="17" t="s">
        <v>191</v>
      </c>
      <c r="L212" s="17" t="s">
        <v>191</v>
      </c>
      <c r="M212" s="17" t="s">
        <v>191</v>
      </c>
      <c r="N212" s="17" t="s">
        <v>191</v>
      </c>
      <c r="O212" s="17"/>
      <c r="P212" s="16" t="s">
        <v>24</v>
      </c>
      <c r="Q212" t="str">
        <f>IFERROR(VLOOKUP(H212,'Приложение-4'!$A:$B,2,0),"")</f>
        <v>5 баллов</v>
      </c>
      <c r="R212" t="str">
        <f>IFERROR(VLOOKUP(I212,'Приложение-4'!$A:$B,2,0),"")</f>
        <v>5 баллов</v>
      </c>
      <c r="S212" t="str">
        <f>IFERROR(VLOOKUP(J212,'Приложение-4'!$A:$B,2,0),"")</f>
        <v>5 баллов</v>
      </c>
      <c r="T212" t="str">
        <f>IFERROR(VLOOKUP(K212,'Приложение-4'!$A:$B,2,0),"")</f>
        <v>5 баллов</v>
      </c>
      <c r="U212" t="str">
        <f>IFERROR(VLOOKUP(L212,'Приложение-4'!$A:$B,2,0),"")</f>
        <v>5 баллов</v>
      </c>
      <c r="V212" t="str">
        <f>IFERROR(VLOOKUP(M212,'Приложение-4'!$A:$B,2,0),"")</f>
        <v>5 баллов</v>
      </c>
      <c r="W212" t="str">
        <f>IFERROR(VLOOKUP(N212,'Приложение-4'!$A:$B,2,0),"")</f>
        <v>5 баллов</v>
      </c>
    </row>
    <row r="213" spans="1:23" x14ac:dyDescent="0.25">
      <c r="A213" s="17" t="s">
        <v>946</v>
      </c>
      <c r="B213" s="19" t="s">
        <v>947</v>
      </c>
      <c r="C213" s="17" t="s">
        <v>60</v>
      </c>
      <c r="D213" s="17" t="s">
        <v>948</v>
      </c>
      <c r="E213" s="17" t="s">
        <v>949</v>
      </c>
      <c r="F213" s="17" t="s">
        <v>57</v>
      </c>
      <c r="G213" s="17" t="s">
        <v>230</v>
      </c>
      <c r="H213" s="17" t="s">
        <v>191</v>
      </c>
      <c r="I213" s="17" t="s">
        <v>191</v>
      </c>
      <c r="J213" s="17" t="s">
        <v>191</v>
      </c>
      <c r="K213" s="17" t="s">
        <v>191</v>
      </c>
      <c r="L213" s="17" t="s">
        <v>191</v>
      </c>
      <c r="M213" s="17" t="s">
        <v>191</v>
      </c>
      <c r="N213" s="17" t="s">
        <v>191</v>
      </c>
      <c r="O213" s="17"/>
      <c r="P213" s="16" t="s">
        <v>24</v>
      </c>
      <c r="Q213" t="str">
        <f>IFERROR(VLOOKUP(H213,'Приложение-4'!$A:$B,2,0),"")</f>
        <v>5 баллов</v>
      </c>
      <c r="R213" t="str">
        <f>IFERROR(VLOOKUP(I213,'Приложение-4'!$A:$B,2,0),"")</f>
        <v>5 баллов</v>
      </c>
      <c r="S213" t="str">
        <f>IFERROR(VLOOKUP(J213,'Приложение-4'!$A:$B,2,0),"")</f>
        <v>5 баллов</v>
      </c>
      <c r="T213" t="str">
        <f>IFERROR(VLOOKUP(K213,'Приложение-4'!$A:$B,2,0),"")</f>
        <v>5 баллов</v>
      </c>
      <c r="U213" t="str">
        <f>IFERROR(VLOOKUP(L213,'Приложение-4'!$A:$B,2,0),"")</f>
        <v>5 баллов</v>
      </c>
      <c r="V213" t="str">
        <f>IFERROR(VLOOKUP(M213,'Приложение-4'!$A:$B,2,0),"")</f>
        <v>5 баллов</v>
      </c>
      <c r="W213" t="str">
        <f>IFERROR(VLOOKUP(N213,'Приложение-4'!$A:$B,2,0),"")</f>
        <v>5 баллов</v>
      </c>
    </row>
    <row r="214" spans="1:23" x14ac:dyDescent="0.25">
      <c r="A214" s="17" t="s">
        <v>950</v>
      </c>
      <c r="B214" s="19" t="s">
        <v>951</v>
      </c>
      <c r="C214" s="17" t="s">
        <v>60</v>
      </c>
      <c r="D214" s="17" t="s">
        <v>952</v>
      </c>
      <c r="E214" s="17" t="s">
        <v>953</v>
      </c>
      <c r="F214" s="17" t="s">
        <v>57</v>
      </c>
      <c r="G214" s="17" t="s">
        <v>230</v>
      </c>
      <c r="H214" s="17" t="s">
        <v>191</v>
      </c>
      <c r="I214" s="17" t="s">
        <v>191</v>
      </c>
      <c r="J214" s="17" t="s">
        <v>191</v>
      </c>
      <c r="K214" s="17" t="s">
        <v>191</v>
      </c>
      <c r="L214" s="17" t="s">
        <v>191</v>
      </c>
      <c r="M214" s="17" t="s">
        <v>71</v>
      </c>
      <c r="N214" s="17" t="s">
        <v>191</v>
      </c>
      <c r="O214" s="17"/>
      <c r="P214" s="16" t="s">
        <v>24</v>
      </c>
      <c r="Q214" t="str">
        <f>IFERROR(VLOOKUP(H214,'Приложение-4'!$A:$B,2,0),"")</f>
        <v>5 баллов</v>
      </c>
      <c r="R214" t="str">
        <f>IFERROR(VLOOKUP(I214,'Приложение-4'!$A:$B,2,0),"")</f>
        <v>5 баллов</v>
      </c>
      <c r="S214" t="str">
        <f>IFERROR(VLOOKUP(J214,'Приложение-4'!$A:$B,2,0),"")</f>
        <v>5 баллов</v>
      </c>
      <c r="T214" t="str">
        <f>IFERROR(VLOOKUP(K214,'Приложение-4'!$A:$B,2,0),"")</f>
        <v>5 баллов</v>
      </c>
      <c r="U214" t="str">
        <f>IFERROR(VLOOKUP(L214,'Приложение-4'!$A:$B,2,0),"")</f>
        <v>5 баллов</v>
      </c>
      <c r="V214" t="str">
        <f>IFERROR(VLOOKUP(M214,'Приложение-4'!$A:$B,2,0),"")</f>
        <v xml:space="preserve">4 балла </v>
      </c>
      <c r="W214" t="str">
        <f>IFERROR(VLOOKUP(N214,'Приложение-4'!$A:$B,2,0),"")</f>
        <v>5 баллов</v>
      </c>
    </row>
    <row r="215" spans="1:23" x14ac:dyDescent="0.25">
      <c r="A215" s="17" t="s">
        <v>954</v>
      </c>
      <c r="B215" s="19" t="s">
        <v>955</v>
      </c>
      <c r="C215" s="17" t="s">
        <v>60</v>
      </c>
      <c r="D215" s="17" t="s">
        <v>956</v>
      </c>
      <c r="E215" s="17" t="s">
        <v>957</v>
      </c>
      <c r="F215" s="17" t="s">
        <v>57</v>
      </c>
      <c r="G215" s="17"/>
      <c r="H215" s="17" t="s">
        <v>191</v>
      </c>
      <c r="I215" s="17" t="s">
        <v>191</v>
      </c>
      <c r="J215" s="17" t="s">
        <v>191</v>
      </c>
      <c r="K215" s="17" t="s">
        <v>71</v>
      </c>
      <c r="L215" s="17" t="s">
        <v>191</v>
      </c>
      <c r="M215" s="17" t="s">
        <v>191</v>
      </c>
      <c r="N215" s="17" t="s">
        <v>71</v>
      </c>
      <c r="O215" s="17"/>
      <c r="P215" s="16" t="s">
        <v>24</v>
      </c>
      <c r="Q215" t="str">
        <f>IFERROR(VLOOKUP(H215,'Приложение-4'!$A:$B,2,0),"")</f>
        <v>5 баллов</v>
      </c>
      <c r="R215" t="str">
        <f>IFERROR(VLOOKUP(I215,'Приложение-4'!$A:$B,2,0),"")</f>
        <v>5 баллов</v>
      </c>
      <c r="S215" t="str">
        <f>IFERROR(VLOOKUP(J215,'Приложение-4'!$A:$B,2,0),"")</f>
        <v>5 баллов</v>
      </c>
      <c r="T215" t="str">
        <f>IFERROR(VLOOKUP(K215,'Приложение-4'!$A:$B,2,0),"")</f>
        <v xml:space="preserve">4 балла </v>
      </c>
      <c r="U215" t="str">
        <f>IFERROR(VLOOKUP(L215,'Приложение-4'!$A:$B,2,0),"")</f>
        <v>5 баллов</v>
      </c>
      <c r="V215" t="str">
        <f>IFERROR(VLOOKUP(M215,'Приложение-4'!$A:$B,2,0),"")</f>
        <v>5 баллов</v>
      </c>
      <c r="W215" t="str">
        <f>IFERROR(VLOOKUP(N215,'Приложение-4'!$A:$B,2,0),"")</f>
        <v xml:space="preserve">4 балла </v>
      </c>
    </row>
    <row r="216" spans="1:23" x14ac:dyDescent="0.25">
      <c r="A216" s="17" t="s">
        <v>958</v>
      </c>
      <c r="B216" s="19" t="s">
        <v>959</v>
      </c>
      <c r="C216" s="17" t="s">
        <v>60</v>
      </c>
      <c r="D216" s="17" t="s">
        <v>960</v>
      </c>
      <c r="E216" s="17" t="s">
        <v>961</v>
      </c>
      <c r="F216" s="17" t="s">
        <v>57</v>
      </c>
      <c r="G216" s="17" t="s">
        <v>230</v>
      </c>
      <c r="H216" s="17" t="s">
        <v>191</v>
      </c>
      <c r="I216" s="17" t="s">
        <v>191</v>
      </c>
      <c r="J216" s="17" t="s">
        <v>191</v>
      </c>
      <c r="K216" s="17" t="s">
        <v>191</v>
      </c>
      <c r="L216" s="17" t="s">
        <v>191</v>
      </c>
      <c r="M216" s="17" t="s">
        <v>191</v>
      </c>
      <c r="N216" s="17" t="s">
        <v>191</v>
      </c>
      <c r="O216" s="17"/>
      <c r="P216" s="16" t="s">
        <v>24</v>
      </c>
      <c r="Q216" t="str">
        <f>IFERROR(VLOOKUP(H216,'Приложение-4'!$A:$B,2,0),"")</f>
        <v>5 баллов</v>
      </c>
      <c r="R216" t="str">
        <f>IFERROR(VLOOKUP(I216,'Приложение-4'!$A:$B,2,0),"")</f>
        <v>5 баллов</v>
      </c>
      <c r="S216" t="str">
        <f>IFERROR(VLOOKUP(J216,'Приложение-4'!$A:$B,2,0),"")</f>
        <v>5 баллов</v>
      </c>
      <c r="T216" t="str">
        <f>IFERROR(VLOOKUP(K216,'Приложение-4'!$A:$B,2,0),"")</f>
        <v>5 баллов</v>
      </c>
      <c r="U216" t="str">
        <f>IFERROR(VLOOKUP(L216,'Приложение-4'!$A:$B,2,0),"")</f>
        <v>5 баллов</v>
      </c>
      <c r="V216" t="str">
        <f>IFERROR(VLOOKUP(M216,'Приложение-4'!$A:$B,2,0),"")</f>
        <v>5 баллов</v>
      </c>
      <c r="W216" t="str">
        <f>IFERROR(VLOOKUP(N216,'Приложение-4'!$A:$B,2,0),"")</f>
        <v>5 баллов</v>
      </c>
    </row>
    <row r="217" spans="1:23" x14ac:dyDescent="0.25">
      <c r="A217" s="17" t="s">
        <v>962</v>
      </c>
      <c r="B217" s="19" t="s">
        <v>963</v>
      </c>
      <c r="C217" s="17" t="s">
        <v>60</v>
      </c>
      <c r="D217" s="17" t="s">
        <v>964</v>
      </c>
      <c r="E217" s="17" t="s">
        <v>965</v>
      </c>
      <c r="F217" s="17" t="s">
        <v>57</v>
      </c>
      <c r="G217" s="17" t="s">
        <v>230</v>
      </c>
      <c r="H217" s="17" t="s">
        <v>191</v>
      </c>
      <c r="I217" s="17" t="s">
        <v>191</v>
      </c>
      <c r="J217" s="17" t="s">
        <v>191</v>
      </c>
      <c r="K217" s="17" t="s">
        <v>191</v>
      </c>
      <c r="L217" s="17" t="s">
        <v>191</v>
      </c>
      <c r="M217" s="17" t="s">
        <v>191</v>
      </c>
      <c r="N217" s="17" t="s">
        <v>191</v>
      </c>
      <c r="O217" s="17"/>
      <c r="P217" s="16" t="s">
        <v>24</v>
      </c>
      <c r="Q217" t="str">
        <f>IFERROR(VLOOKUP(H217,'Приложение-4'!$A:$B,2,0),"")</f>
        <v>5 баллов</v>
      </c>
      <c r="R217" t="str">
        <f>IFERROR(VLOOKUP(I217,'Приложение-4'!$A:$B,2,0),"")</f>
        <v>5 баллов</v>
      </c>
      <c r="S217" t="str">
        <f>IFERROR(VLOOKUP(J217,'Приложение-4'!$A:$B,2,0),"")</f>
        <v>5 баллов</v>
      </c>
      <c r="T217" t="str">
        <f>IFERROR(VLOOKUP(K217,'Приложение-4'!$A:$B,2,0),"")</f>
        <v>5 баллов</v>
      </c>
      <c r="U217" t="str">
        <f>IFERROR(VLOOKUP(L217,'Приложение-4'!$A:$B,2,0),"")</f>
        <v>5 баллов</v>
      </c>
      <c r="V217" t="str">
        <f>IFERROR(VLOOKUP(M217,'Приложение-4'!$A:$B,2,0),"")</f>
        <v>5 баллов</v>
      </c>
      <c r="W217" t="str">
        <f>IFERROR(VLOOKUP(N217,'Приложение-4'!$A:$B,2,0),"")</f>
        <v>5 баллов</v>
      </c>
    </row>
    <row r="218" spans="1:23" x14ac:dyDescent="0.25">
      <c r="A218" s="17" t="s">
        <v>966</v>
      </c>
      <c r="B218" s="19" t="s">
        <v>967</v>
      </c>
      <c r="C218" s="17" t="s">
        <v>60</v>
      </c>
      <c r="D218" s="17" t="s">
        <v>968</v>
      </c>
      <c r="E218" s="17" t="s">
        <v>969</v>
      </c>
      <c r="F218" s="17" t="s">
        <v>57</v>
      </c>
      <c r="G218" s="17" t="s">
        <v>656</v>
      </c>
      <c r="H218" s="17" t="s">
        <v>191</v>
      </c>
      <c r="I218" s="17" t="s">
        <v>191</v>
      </c>
      <c r="J218" s="17" t="s">
        <v>191</v>
      </c>
      <c r="K218" s="17" t="s">
        <v>191</v>
      </c>
      <c r="L218" s="17" t="s">
        <v>191</v>
      </c>
      <c r="M218" s="17" t="s">
        <v>191</v>
      </c>
      <c r="N218" s="17" t="s">
        <v>191</v>
      </c>
      <c r="O218" s="17"/>
      <c r="P218" s="16" t="s">
        <v>24</v>
      </c>
      <c r="Q218" t="str">
        <f>IFERROR(VLOOKUP(H218,'Приложение-4'!$A:$B,2,0),"")</f>
        <v>5 баллов</v>
      </c>
      <c r="R218" t="str">
        <f>IFERROR(VLOOKUP(I218,'Приложение-4'!$A:$B,2,0),"")</f>
        <v>5 баллов</v>
      </c>
      <c r="S218" t="str">
        <f>IFERROR(VLOOKUP(J218,'Приложение-4'!$A:$B,2,0),"")</f>
        <v>5 баллов</v>
      </c>
      <c r="T218" t="str">
        <f>IFERROR(VLOOKUP(K218,'Приложение-4'!$A:$B,2,0),"")</f>
        <v>5 баллов</v>
      </c>
      <c r="U218" t="str">
        <f>IFERROR(VLOOKUP(L218,'Приложение-4'!$A:$B,2,0),"")</f>
        <v>5 баллов</v>
      </c>
      <c r="V218" t="str">
        <f>IFERROR(VLOOKUP(M218,'Приложение-4'!$A:$B,2,0),"")</f>
        <v>5 баллов</v>
      </c>
      <c r="W218" t="str">
        <f>IFERROR(VLOOKUP(N218,'Приложение-4'!$A:$B,2,0),"")</f>
        <v>5 баллов</v>
      </c>
    </row>
    <row r="219" spans="1:23" x14ac:dyDescent="0.25">
      <c r="A219" s="17" t="s">
        <v>970</v>
      </c>
      <c r="B219" s="19" t="s">
        <v>967</v>
      </c>
      <c r="C219" s="17" t="s">
        <v>60</v>
      </c>
      <c r="D219" s="17" t="s">
        <v>971</v>
      </c>
      <c r="E219" s="17" t="s">
        <v>972</v>
      </c>
      <c r="F219" s="17" t="s">
        <v>57</v>
      </c>
      <c r="G219" s="17" t="s">
        <v>656</v>
      </c>
      <c r="H219" s="17" t="s">
        <v>191</v>
      </c>
      <c r="I219" s="17" t="s">
        <v>191</v>
      </c>
      <c r="J219" s="17" t="s">
        <v>191</v>
      </c>
      <c r="K219" s="17" t="s">
        <v>191</v>
      </c>
      <c r="L219" s="17" t="s">
        <v>191</v>
      </c>
      <c r="M219" s="17" t="s">
        <v>191</v>
      </c>
      <c r="N219" s="17" t="s">
        <v>191</v>
      </c>
      <c r="O219" s="17"/>
      <c r="P219" s="16" t="s">
        <v>24</v>
      </c>
      <c r="Q219" t="str">
        <f>IFERROR(VLOOKUP(H219,'Приложение-4'!$A:$B,2,0),"")</f>
        <v>5 баллов</v>
      </c>
      <c r="R219" t="str">
        <f>IFERROR(VLOOKUP(I219,'Приложение-4'!$A:$B,2,0),"")</f>
        <v>5 баллов</v>
      </c>
      <c r="S219" t="str">
        <f>IFERROR(VLOOKUP(J219,'Приложение-4'!$A:$B,2,0),"")</f>
        <v>5 баллов</v>
      </c>
      <c r="T219" t="str">
        <f>IFERROR(VLOOKUP(K219,'Приложение-4'!$A:$B,2,0),"")</f>
        <v>5 баллов</v>
      </c>
      <c r="U219" t="str">
        <f>IFERROR(VLOOKUP(L219,'Приложение-4'!$A:$B,2,0),"")</f>
        <v>5 баллов</v>
      </c>
      <c r="V219" t="str">
        <f>IFERROR(VLOOKUP(M219,'Приложение-4'!$A:$B,2,0),"")</f>
        <v>5 баллов</v>
      </c>
      <c r="W219" t="str">
        <f>IFERROR(VLOOKUP(N219,'Приложение-4'!$A:$B,2,0),"")</f>
        <v>5 баллов</v>
      </c>
    </row>
    <row r="220" spans="1:23" x14ac:dyDescent="0.25">
      <c r="A220" s="17" t="s">
        <v>973</v>
      </c>
      <c r="B220" s="19" t="s">
        <v>974</v>
      </c>
      <c r="C220" s="17" t="s">
        <v>60</v>
      </c>
      <c r="D220" s="17" t="s">
        <v>975</v>
      </c>
      <c r="E220" s="17" t="s">
        <v>976</v>
      </c>
      <c r="F220" s="17" t="s">
        <v>57</v>
      </c>
      <c r="G220" s="17" t="s">
        <v>230</v>
      </c>
      <c r="H220" s="17" t="s">
        <v>191</v>
      </c>
      <c r="I220" s="17" t="s">
        <v>191</v>
      </c>
      <c r="J220" s="17" t="s">
        <v>191</v>
      </c>
      <c r="K220" s="17" t="s">
        <v>191</v>
      </c>
      <c r="L220" s="17" t="s">
        <v>191</v>
      </c>
      <c r="M220" s="17" t="s">
        <v>191</v>
      </c>
      <c r="N220" s="17" t="s">
        <v>191</v>
      </c>
      <c r="O220" s="17"/>
      <c r="P220" s="16" t="s">
        <v>24</v>
      </c>
      <c r="Q220" t="str">
        <f>IFERROR(VLOOKUP(H220,'Приложение-4'!$A:$B,2,0),"")</f>
        <v>5 баллов</v>
      </c>
      <c r="R220" t="str">
        <f>IFERROR(VLOOKUP(I220,'Приложение-4'!$A:$B,2,0),"")</f>
        <v>5 баллов</v>
      </c>
      <c r="S220" t="str">
        <f>IFERROR(VLOOKUP(J220,'Приложение-4'!$A:$B,2,0),"")</f>
        <v>5 баллов</v>
      </c>
      <c r="T220" t="str">
        <f>IFERROR(VLOOKUP(K220,'Приложение-4'!$A:$B,2,0),"")</f>
        <v>5 баллов</v>
      </c>
      <c r="U220" t="str">
        <f>IFERROR(VLOOKUP(L220,'Приложение-4'!$A:$B,2,0),"")</f>
        <v>5 баллов</v>
      </c>
      <c r="V220" t="str">
        <f>IFERROR(VLOOKUP(M220,'Приложение-4'!$A:$B,2,0),"")</f>
        <v>5 баллов</v>
      </c>
      <c r="W220" t="str">
        <f>IFERROR(VLOOKUP(N220,'Приложение-4'!$A:$B,2,0),"")</f>
        <v>5 баллов</v>
      </c>
    </row>
    <row r="221" spans="1:23" x14ac:dyDescent="0.25">
      <c r="A221" s="17" t="s">
        <v>977</v>
      </c>
      <c r="B221" s="19" t="s">
        <v>783</v>
      </c>
      <c r="C221" s="17" t="s">
        <v>60</v>
      </c>
      <c r="D221" s="17" t="s">
        <v>978</v>
      </c>
      <c r="E221" s="17" t="s">
        <v>979</v>
      </c>
      <c r="F221" s="17" t="s">
        <v>57</v>
      </c>
      <c r="G221" s="17" t="s">
        <v>230</v>
      </c>
      <c r="H221" s="17" t="s">
        <v>191</v>
      </c>
      <c r="I221" s="17" t="s">
        <v>191</v>
      </c>
      <c r="J221" s="17" t="s">
        <v>191</v>
      </c>
      <c r="K221" s="17" t="s">
        <v>191</v>
      </c>
      <c r="L221" s="17" t="s">
        <v>191</v>
      </c>
      <c r="M221" s="17" t="s">
        <v>191</v>
      </c>
      <c r="N221" s="17" t="s">
        <v>191</v>
      </c>
      <c r="O221" s="17"/>
      <c r="P221" s="16" t="s">
        <v>24</v>
      </c>
      <c r="Q221" t="str">
        <f>IFERROR(VLOOKUP(H221,'Приложение-4'!$A:$B,2,0),"")</f>
        <v>5 баллов</v>
      </c>
      <c r="R221" t="str">
        <f>IFERROR(VLOOKUP(I221,'Приложение-4'!$A:$B,2,0),"")</f>
        <v>5 баллов</v>
      </c>
      <c r="S221" t="str">
        <f>IFERROR(VLOOKUP(J221,'Приложение-4'!$A:$B,2,0),"")</f>
        <v>5 баллов</v>
      </c>
      <c r="T221" t="str">
        <f>IFERROR(VLOOKUP(K221,'Приложение-4'!$A:$B,2,0),"")</f>
        <v>5 баллов</v>
      </c>
      <c r="U221" t="str">
        <f>IFERROR(VLOOKUP(L221,'Приложение-4'!$A:$B,2,0),"")</f>
        <v>5 баллов</v>
      </c>
      <c r="V221" t="str">
        <f>IFERROR(VLOOKUP(M221,'Приложение-4'!$A:$B,2,0),"")</f>
        <v>5 баллов</v>
      </c>
      <c r="W221" t="str">
        <f>IFERROR(VLOOKUP(N221,'Приложение-4'!$A:$B,2,0),"")</f>
        <v>5 баллов</v>
      </c>
    </row>
    <row r="222" spans="1:23" x14ac:dyDescent="0.25">
      <c r="A222" s="17" t="s">
        <v>980</v>
      </c>
      <c r="B222" s="19" t="s">
        <v>981</v>
      </c>
      <c r="C222" s="17" t="s">
        <v>60</v>
      </c>
      <c r="D222" s="17" t="s">
        <v>982</v>
      </c>
      <c r="E222" s="17" t="s">
        <v>983</v>
      </c>
      <c r="F222" s="17" t="s">
        <v>57</v>
      </c>
      <c r="G222" s="17" t="s">
        <v>230</v>
      </c>
      <c r="H222" s="17" t="s">
        <v>191</v>
      </c>
      <c r="I222" s="17" t="s">
        <v>191</v>
      </c>
      <c r="J222" s="17" t="s">
        <v>191</v>
      </c>
      <c r="K222" s="17" t="s">
        <v>191</v>
      </c>
      <c r="L222" s="17" t="s">
        <v>191</v>
      </c>
      <c r="M222" s="17" t="s">
        <v>191</v>
      </c>
      <c r="N222" s="17" t="s">
        <v>191</v>
      </c>
      <c r="O222" s="17"/>
      <c r="P222" s="16" t="s">
        <v>24</v>
      </c>
      <c r="Q222" t="str">
        <f>IFERROR(VLOOKUP(H222,'Приложение-4'!$A:$B,2,0),"")</f>
        <v>5 баллов</v>
      </c>
      <c r="R222" t="str">
        <f>IFERROR(VLOOKUP(I222,'Приложение-4'!$A:$B,2,0),"")</f>
        <v>5 баллов</v>
      </c>
      <c r="S222" t="str">
        <f>IFERROR(VLOOKUP(J222,'Приложение-4'!$A:$B,2,0),"")</f>
        <v>5 баллов</v>
      </c>
      <c r="T222" t="str">
        <f>IFERROR(VLOOKUP(K222,'Приложение-4'!$A:$B,2,0),"")</f>
        <v>5 баллов</v>
      </c>
      <c r="U222" t="str">
        <f>IFERROR(VLOOKUP(L222,'Приложение-4'!$A:$B,2,0),"")</f>
        <v>5 баллов</v>
      </c>
      <c r="V222" t="str">
        <f>IFERROR(VLOOKUP(M222,'Приложение-4'!$A:$B,2,0),"")</f>
        <v>5 баллов</v>
      </c>
      <c r="W222" t="str">
        <f>IFERROR(VLOOKUP(N222,'Приложение-4'!$A:$B,2,0),"")</f>
        <v>5 баллов</v>
      </c>
    </row>
    <row r="223" spans="1:23" x14ac:dyDescent="0.25">
      <c r="A223" s="17" t="s">
        <v>984</v>
      </c>
      <c r="B223" s="19" t="s">
        <v>985</v>
      </c>
      <c r="C223" s="17" t="s">
        <v>60</v>
      </c>
      <c r="D223" s="17" t="s">
        <v>986</v>
      </c>
      <c r="E223" s="17" t="s">
        <v>987</v>
      </c>
      <c r="F223" s="17" t="s">
        <v>57</v>
      </c>
      <c r="G223" s="17" t="s">
        <v>230</v>
      </c>
      <c r="H223" s="17" t="s">
        <v>191</v>
      </c>
      <c r="I223" s="17" t="s">
        <v>191</v>
      </c>
      <c r="J223" s="17" t="s">
        <v>191</v>
      </c>
      <c r="K223" s="17" t="s">
        <v>191</v>
      </c>
      <c r="L223" s="17" t="s">
        <v>191</v>
      </c>
      <c r="M223" s="17" t="s">
        <v>191</v>
      </c>
      <c r="N223" s="17" t="s">
        <v>191</v>
      </c>
      <c r="O223" s="17" t="s">
        <v>988</v>
      </c>
      <c r="P223" s="16" t="s">
        <v>24</v>
      </c>
      <c r="Q223" t="str">
        <f>IFERROR(VLOOKUP(H223,'Приложение-4'!$A:$B,2,0),"")</f>
        <v>5 баллов</v>
      </c>
      <c r="R223" t="str">
        <f>IFERROR(VLOOKUP(I223,'Приложение-4'!$A:$B,2,0),"")</f>
        <v>5 баллов</v>
      </c>
      <c r="S223" t="str">
        <f>IFERROR(VLOOKUP(J223,'Приложение-4'!$A:$B,2,0),"")</f>
        <v>5 баллов</v>
      </c>
      <c r="T223" t="str">
        <f>IFERROR(VLOOKUP(K223,'Приложение-4'!$A:$B,2,0),"")</f>
        <v>5 баллов</v>
      </c>
      <c r="U223" t="str">
        <f>IFERROR(VLOOKUP(L223,'Приложение-4'!$A:$B,2,0),"")</f>
        <v>5 баллов</v>
      </c>
      <c r="V223" t="str">
        <f>IFERROR(VLOOKUP(M223,'Приложение-4'!$A:$B,2,0),"")</f>
        <v>5 баллов</v>
      </c>
      <c r="W223" t="str">
        <f>IFERROR(VLOOKUP(N223,'Приложение-4'!$A:$B,2,0),"")</f>
        <v>5 баллов</v>
      </c>
    </row>
    <row r="224" spans="1:23" x14ac:dyDescent="0.25">
      <c r="A224" s="17" t="s">
        <v>989</v>
      </c>
      <c r="B224" s="19" t="s">
        <v>990</v>
      </c>
      <c r="C224" s="17" t="s">
        <v>60</v>
      </c>
      <c r="D224" s="17" t="s">
        <v>991</v>
      </c>
      <c r="E224" s="17" t="s">
        <v>992</v>
      </c>
      <c r="F224" s="17" t="s">
        <v>57</v>
      </c>
      <c r="G224" s="17" t="s">
        <v>230</v>
      </c>
      <c r="H224" s="17" t="s">
        <v>191</v>
      </c>
      <c r="I224" s="17" t="s">
        <v>191</v>
      </c>
      <c r="J224" s="17" t="s">
        <v>71</v>
      </c>
      <c r="K224" s="17" t="s">
        <v>191</v>
      </c>
      <c r="L224" s="17" t="s">
        <v>71</v>
      </c>
      <c r="M224" s="17" t="s">
        <v>191</v>
      </c>
      <c r="N224" s="17" t="s">
        <v>191</v>
      </c>
      <c r="O224" s="17"/>
      <c r="P224" s="16" t="s">
        <v>24</v>
      </c>
      <c r="Q224" t="str">
        <f>IFERROR(VLOOKUP(H224,'Приложение-4'!$A:$B,2,0),"")</f>
        <v>5 баллов</v>
      </c>
      <c r="R224" t="str">
        <f>IFERROR(VLOOKUP(I224,'Приложение-4'!$A:$B,2,0),"")</f>
        <v>5 баллов</v>
      </c>
      <c r="S224" t="str">
        <f>IFERROR(VLOOKUP(J224,'Приложение-4'!$A:$B,2,0),"")</f>
        <v xml:space="preserve">4 балла </v>
      </c>
      <c r="T224" t="str">
        <f>IFERROR(VLOOKUP(K224,'Приложение-4'!$A:$B,2,0),"")</f>
        <v>5 баллов</v>
      </c>
      <c r="U224" t="str">
        <f>IFERROR(VLOOKUP(L224,'Приложение-4'!$A:$B,2,0),"")</f>
        <v xml:space="preserve">4 балла </v>
      </c>
      <c r="V224" t="str">
        <f>IFERROR(VLOOKUP(M224,'Приложение-4'!$A:$B,2,0),"")</f>
        <v>5 баллов</v>
      </c>
      <c r="W224" t="str">
        <f>IFERROR(VLOOKUP(N224,'Приложение-4'!$A:$B,2,0),"")</f>
        <v>5 баллов</v>
      </c>
    </row>
    <row r="225" spans="1:23" x14ac:dyDescent="0.25">
      <c r="A225" s="17" t="s">
        <v>993</v>
      </c>
      <c r="B225" s="19" t="s">
        <v>994</v>
      </c>
      <c r="C225" s="17" t="s">
        <v>60</v>
      </c>
      <c r="D225" s="17" t="s">
        <v>995</v>
      </c>
      <c r="E225" s="17" t="s">
        <v>996</v>
      </c>
      <c r="F225" s="17" t="s">
        <v>57</v>
      </c>
      <c r="G225" s="17" t="s">
        <v>230</v>
      </c>
      <c r="H225" s="17" t="s">
        <v>191</v>
      </c>
      <c r="I225" s="17" t="s">
        <v>191</v>
      </c>
      <c r="J225" s="17" t="s">
        <v>191</v>
      </c>
      <c r="K225" s="17" t="s">
        <v>191</v>
      </c>
      <c r="L225" s="17" t="s">
        <v>191</v>
      </c>
      <c r="M225" s="17" t="s">
        <v>191</v>
      </c>
      <c r="N225" s="17" t="s">
        <v>191</v>
      </c>
      <c r="O225" s="17"/>
      <c r="P225" s="16" t="s">
        <v>24</v>
      </c>
      <c r="Q225" t="str">
        <f>IFERROR(VLOOKUP(H225,'Приложение-4'!$A:$B,2,0),"")</f>
        <v>5 баллов</v>
      </c>
      <c r="R225" t="str">
        <f>IFERROR(VLOOKUP(I225,'Приложение-4'!$A:$B,2,0),"")</f>
        <v>5 баллов</v>
      </c>
      <c r="S225" t="str">
        <f>IFERROR(VLOOKUP(J225,'Приложение-4'!$A:$B,2,0),"")</f>
        <v>5 баллов</v>
      </c>
      <c r="T225" t="str">
        <f>IFERROR(VLOOKUP(K225,'Приложение-4'!$A:$B,2,0),"")</f>
        <v>5 баллов</v>
      </c>
      <c r="U225" t="str">
        <f>IFERROR(VLOOKUP(L225,'Приложение-4'!$A:$B,2,0),"")</f>
        <v>5 баллов</v>
      </c>
      <c r="V225" t="str">
        <f>IFERROR(VLOOKUP(M225,'Приложение-4'!$A:$B,2,0),"")</f>
        <v>5 баллов</v>
      </c>
      <c r="W225" t="str">
        <f>IFERROR(VLOOKUP(N225,'Приложение-4'!$A:$B,2,0),"")</f>
        <v>5 баллов</v>
      </c>
    </row>
    <row r="226" spans="1:23" x14ac:dyDescent="0.25">
      <c r="A226" s="17" t="s">
        <v>997</v>
      </c>
      <c r="B226" s="19" t="s">
        <v>998</v>
      </c>
      <c r="C226" s="17" t="s">
        <v>60</v>
      </c>
      <c r="D226" s="17" t="s">
        <v>999</v>
      </c>
      <c r="E226" s="17" t="s">
        <v>1000</v>
      </c>
      <c r="F226" s="17" t="s">
        <v>57</v>
      </c>
      <c r="G226" s="17" t="s">
        <v>230</v>
      </c>
      <c r="H226" s="17" t="s">
        <v>71</v>
      </c>
      <c r="I226" s="17" t="s">
        <v>71</v>
      </c>
      <c r="J226" s="17" t="s">
        <v>191</v>
      </c>
      <c r="K226" s="17" t="s">
        <v>71</v>
      </c>
      <c r="L226" s="17" t="s">
        <v>71</v>
      </c>
      <c r="M226" s="17" t="s">
        <v>191</v>
      </c>
      <c r="N226" s="17" t="s">
        <v>71</v>
      </c>
      <c r="O226" s="17"/>
      <c r="P226" s="16" t="s">
        <v>24</v>
      </c>
      <c r="Q226" t="str">
        <f>IFERROR(VLOOKUP(H226,'Приложение-4'!$A:$B,2,0),"")</f>
        <v xml:space="preserve">4 балла </v>
      </c>
      <c r="R226" t="str">
        <f>IFERROR(VLOOKUP(I226,'Приложение-4'!$A:$B,2,0),"")</f>
        <v xml:space="preserve">4 балла </v>
      </c>
      <c r="S226" t="str">
        <f>IFERROR(VLOOKUP(J226,'Приложение-4'!$A:$B,2,0),"")</f>
        <v>5 баллов</v>
      </c>
      <c r="T226" t="str">
        <f>IFERROR(VLOOKUP(K226,'Приложение-4'!$A:$B,2,0),"")</f>
        <v xml:space="preserve">4 балла </v>
      </c>
      <c r="U226" t="str">
        <f>IFERROR(VLOOKUP(L226,'Приложение-4'!$A:$B,2,0),"")</f>
        <v xml:space="preserve">4 балла </v>
      </c>
      <c r="V226" t="str">
        <f>IFERROR(VLOOKUP(M226,'Приложение-4'!$A:$B,2,0),"")</f>
        <v>5 баллов</v>
      </c>
      <c r="W226" t="str">
        <f>IFERROR(VLOOKUP(N226,'Приложение-4'!$A:$B,2,0),"")</f>
        <v xml:space="preserve">4 балла </v>
      </c>
    </row>
    <row r="227" spans="1:23" x14ac:dyDescent="0.25">
      <c r="A227" s="17" t="s">
        <v>1001</v>
      </c>
      <c r="B227" s="19" t="s">
        <v>1002</v>
      </c>
      <c r="C227" s="17" t="s">
        <v>60</v>
      </c>
      <c r="D227" s="17" t="s">
        <v>1003</v>
      </c>
      <c r="E227" s="17" t="s">
        <v>1004</v>
      </c>
      <c r="F227" s="17" t="s">
        <v>57</v>
      </c>
      <c r="G227" s="17" t="s">
        <v>230</v>
      </c>
      <c r="H227" s="17" t="s">
        <v>70</v>
      </c>
      <c r="I227" s="17" t="s">
        <v>70</v>
      </c>
      <c r="J227" s="17" t="s">
        <v>71</v>
      </c>
      <c r="K227" s="17" t="s">
        <v>71</v>
      </c>
      <c r="L227" s="17" t="s">
        <v>191</v>
      </c>
      <c r="M227" s="17" t="s">
        <v>70</v>
      </c>
      <c r="N227" s="17" t="s">
        <v>70</v>
      </c>
      <c r="O227" s="17"/>
      <c r="P227" s="16" t="s">
        <v>24</v>
      </c>
      <c r="Q227" t="str">
        <f>IFERROR(VLOOKUP(H227,'Приложение-4'!$A:$B,2,0),"")</f>
        <v xml:space="preserve">3 балла </v>
      </c>
      <c r="R227" t="str">
        <f>IFERROR(VLOOKUP(I227,'Приложение-4'!$A:$B,2,0),"")</f>
        <v xml:space="preserve">3 балла </v>
      </c>
      <c r="S227" t="str">
        <f>IFERROR(VLOOKUP(J227,'Приложение-4'!$A:$B,2,0),"")</f>
        <v xml:space="preserve">4 балла </v>
      </c>
      <c r="T227" t="str">
        <f>IFERROR(VLOOKUP(K227,'Приложение-4'!$A:$B,2,0),"")</f>
        <v xml:space="preserve">4 балла </v>
      </c>
      <c r="U227" t="str">
        <f>IFERROR(VLOOKUP(L227,'Приложение-4'!$A:$B,2,0),"")</f>
        <v>5 баллов</v>
      </c>
      <c r="V227" t="str">
        <f>IFERROR(VLOOKUP(M227,'Приложение-4'!$A:$B,2,0),"")</f>
        <v xml:space="preserve">3 балла </v>
      </c>
      <c r="W227" t="str">
        <f>IFERROR(VLOOKUP(N227,'Приложение-4'!$A:$B,2,0),"")</f>
        <v xml:space="preserve">3 балла </v>
      </c>
    </row>
    <row r="228" spans="1:23" x14ac:dyDescent="0.25">
      <c r="A228" s="17" t="s">
        <v>1005</v>
      </c>
      <c r="B228" s="19" t="s">
        <v>1006</v>
      </c>
      <c r="C228" s="17" t="s">
        <v>60</v>
      </c>
      <c r="D228" s="17" t="s">
        <v>1007</v>
      </c>
      <c r="E228" s="17" t="s">
        <v>1008</v>
      </c>
      <c r="F228" s="17" t="s">
        <v>57</v>
      </c>
      <c r="G228" s="17" t="s">
        <v>230</v>
      </c>
      <c r="H228" s="17" t="s">
        <v>191</v>
      </c>
      <c r="I228" s="17" t="s">
        <v>71</v>
      </c>
      <c r="J228" s="17" t="s">
        <v>191</v>
      </c>
      <c r="K228" s="17" t="s">
        <v>71</v>
      </c>
      <c r="L228" s="17" t="s">
        <v>191</v>
      </c>
      <c r="M228" s="17" t="s">
        <v>191</v>
      </c>
      <c r="N228" s="17" t="s">
        <v>191</v>
      </c>
      <c r="O228" s="17"/>
      <c r="P228" s="16" t="s">
        <v>24</v>
      </c>
      <c r="Q228" t="str">
        <f>IFERROR(VLOOKUP(H228,'Приложение-4'!$A:$B,2,0),"")</f>
        <v>5 баллов</v>
      </c>
      <c r="R228" t="str">
        <f>IFERROR(VLOOKUP(I228,'Приложение-4'!$A:$B,2,0),"")</f>
        <v xml:space="preserve">4 балла </v>
      </c>
      <c r="S228" t="str">
        <f>IFERROR(VLOOKUP(J228,'Приложение-4'!$A:$B,2,0),"")</f>
        <v>5 баллов</v>
      </c>
      <c r="T228" t="str">
        <f>IFERROR(VLOOKUP(K228,'Приложение-4'!$A:$B,2,0),"")</f>
        <v xml:space="preserve">4 балла </v>
      </c>
      <c r="U228" t="str">
        <f>IFERROR(VLOOKUP(L228,'Приложение-4'!$A:$B,2,0),"")</f>
        <v>5 баллов</v>
      </c>
      <c r="V228" t="str">
        <f>IFERROR(VLOOKUP(M228,'Приложение-4'!$A:$B,2,0),"")</f>
        <v>5 баллов</v>
      </c>
      <c r="W228" t="str">
        <f>IFERROR(VLOOKUP(N228,'Приложение-4'!$A:$B,2,0),"")</f>
        <v>5 баллов</v>
      </c>
    </row>
    <row r="229" spans="1:23" x14ac:dyDescent="0.25">
      <c r="A229" s="17" t="s">
        <v>1009</v>
      </c>
      <c r="B229" s="19" t="s">
        <v>1010</v>
      </c>
      <c r="C229" s="17" t="s">
        <v>60</v>
      </c>
      <c r="D229" s="17" t="s">
        <v>1011</v>
      </c>
      <c r="E229" s="17" t="s">
        <v>1012</v>
      </c>
      <c r="F229" s="17" t="s">
        <v>57</v>
      </c>
      <c r="G229" s="17" t="s">
        <v>230</v>
      </c>
      <c r="H229" s="17" t="s">
        <v>191</v>
      </c>
      <c r="I229" s="17" t="s">
        <v>191</v>
      </c>
      <c r="J229" s="17" t="s">
        <v>191</v>
      </c>
      <c r="K229" s="17" t="s">
        <v>191</v>
      </c>
      <c r="L229" s="17" t="s">
        <v>191</v>
      </c>
      <c r="M229" s="17" t="s">
        <v>191</v>
      </c>
      <c r="N229" s="17" t="s">
        <v>191</v>
      </c>
      <c r="O229" s="17"/>
      <c r="P229" s="16" t="s">
        <v>24</v>
      </c>
      <c r="Q229" t="str">
        <f>IFERROR(VLOOKUP(H229,'Приложение-4'!$A:$B,2,0),"")</f>
        <v>5 баллов</v>
      </c>
      <c r="R229" t="str">
        <f>IFERROR(VLOOKUP(I229,'Приложение-4'!$A:$B,2,0),"")</f>
        <v>5 баллов</v>
      </c>
      <c r="S229" t="str">
        <f>IFERROR(VLOOKUP(J229,'Приложение-4'!$A:$B,2,0),"")</f>
        <v>5 баллов</v>
      </c>
      <c r="T229" t="str">
        <f>IFERROR(VLOOKUP(K229,'Приложение-4'!$A:$B,2,0),"")</f>
        <v>5 баллов</v>
      </c>
      <c r="U229" t="str">
        <f>IFERROR(VLOOKUP(L229,'Приложение-4'!$A:$B,2,0),"")</f>
        <v>5 баллов</v>
      </c>
      <c r="V229" t="str">
        <f>IFERROR(VLOOKUP(M229,'Приложение-4'!$A:$B,2,0),"")</f>
        <v>5 баллов</v>
      </c>
      <c r="W229" t="str">
        <f>IFERROR(VLOOKUP(N229,'Приложение-4'!$A:$B,2,0),"")</f>
        <v>5 баллов</v>
      </c>
    </row>
    <row r="230" spans="1:23" x14ac:dyDescent="0.25">
      <c r="A230" s="17" t="s">
        <v>1013</v>
      </c>
      <c r="B230" s="19" t="s">
        <v>885</v>
      </c>
      <c r="C230" s="17" t="s">
        <v>60</v>
      </c>
      <c r="D230" s="17" t="s">
        <v>1014</v>
      </c>
      <c r="E230" s="17" t="s">
        <v>1015</v>
      </c>
      <c r="F230" s="17" t="s">
        <v>57</v>
      </c>
      <c r="G230" s="17" t="s">
        <v>230</v>
      </c>
      <c r="H230" s="17" t="s">
        <v>191</v>
      </c>
      <c r="I230" s="17" t="s">
        <v>71</v>
      </c>
      <c r="J230" s="17" t="s">
        <v>191</v>
      </c>
      <c r="K230" s="17" t="s">
        <v>71</v>
      </c>
      <c r="L230" s="17" t="s">
        <v>71</v>
      </c>
      <c r="M230" s="17" t="s">
        <v>191</v>
      </c>
      <c r="N230" s="17" t="s">
        <v>191</v>
      </c>
      <c r="O230" s="17"/>
      <c r="P230" s="16" t="s">
        <v>24</v>
      </c>
      <c r="Q230" t="str">
        <f>IFERROR(VLOOKUP(H230,'Приложение-4'!$A:$B,2,0),"")</f>
        <v>5 баллов</v>
      </c>
      <c r="R230" t="str">
        <f>IFERROR(VLOOKUP(I230,'Приложение-4'!$A:$B,2,0),"")</f>
        <v xml:space="preserve">4 балла </v>
      </c>
      <c r="S230" t="str">
        <f>IFERROR(VLOOKUP(J230,'Приложение-4'!$A:$B,2,0),"")</f>
        <v>5 баллов</v>
      </c>
      <c r="T230" t="str">
        <f>IFERROR(VLOOKUP(K230,'Приложение-4'!$A:$B,2,0),"")</f>
        <v xml:space="preserve">4 балла </v>
      </c>
      <c r="U230" t="str">
        <f>IFERROR(VLOOKUP(L230,'Приложение-4'!$A:$B,2,0),"")</f>
        <v xml:space="preserve">4 балла </v>
      </c>
      <c r="V230" t="str">
        <f>IFERROR(VLOOKUP(M230,'Приложение-4'!$A:$B,2,0),"")</f>
        <v>5 баллов</v>
      </c>
      <c r="W230" t="str">
        <f>IFERROR(VLOOKUP(N230,'Приложение-4'!$A:$B,2,0),"")</f>
        <v>5 баллов</v>
      </c>
    </row>
    <row r="231" spans="1:23" x14ac:dyDescent="0.25">
      <c r="A231" s="17" t="s">
        <v>1016</v>
      </c>
      <c r="B231" s="19" t="s">
        <v>1017</v>
      </c>
      <c r="C231" s="17" t="s">
        <v>60</v>
      </c>
      <c r="D231" s="17" t="s">
        <v>1018</v>
      </c>
      <c r="E231" s="17" t="s">
        <v>1019</v>
      </c>
      <c r="F231" s="17" t="s">
        <v>57</v>
      </c>
      <c r="G231" s="17" t="s">
        <v>230</v>
      </c>
      <c r="H231" s="17" t="s">
        <v>191</v>
      </c>
      <c r="I231" s="17" t="s">
        <v>191</v>
      </c>
      <c r="J231" s="17" t="s">
        <v>191</v>
      </c>
      <c r="K231" s="17" t="s">
        <v>191</v>
      </c>
      <c r="L231" s="17" t="s">
        <v>191</v>
      </c>
      <c r="M231" s="17" t="s">
        <v>191</v>
      </c>
      <c r="N231" s="17" t="s">
        <v>191</v>
      </c>
      <c r="O231" s="17"/>
      <c r="P231" s="16" t="s">
        <v>24</v>
      </c>
      <c r="Q231" t="str">
        <f>IFERROR(VLOOKUP(H231,'Приложение-4'!$A:$B,2,0),"")</f>
        <v>5 баллов</v>
      </c>
      <c r="R231" t="str">
        <f>IFERROR(VLOOKUP(I231,'Приложение-4'!$A:$B,2,0),"")</f>
        <v>5 баллов</v>
      </c>
      <c r="S231" t="str">
        <f>IFERROR(VLOOKUP(J231,'Приложение-4'!$A:$B,2,0),"")</f>
        <v>5 баллов</v>
      </c>
      <c r="T231" t="str">
        <f>IFERROR(VLOOKUP(K231,'Приложение-4'!$A:$B,2,0),"")</f>
        <v>5 баллов</v>
      </c>
      <c r="U231" t="str">
        <f>IFERROR(VLOOKUP(L231,'Приложение-4'!$A:$B,2,0),"")</f>
        <v>5 баллов</v>
      </c>
      <c r="V231" t="str">
        <f>IFERROR(VLOOKUP(M231,'Приложение-4'!$A:$B,2,0),"")</f>
        <v>5 баллов</v>
      </c>
      <c r="W231" t="str">
        <f>IFERROR(VLOOKUP(N231,'Приложение-4'!$A:$B,2,0),"")</f>
        <v>5 баллов</v>
      </c>
    </row>
    <row r="232" spans="1:23" x14ac:dyDescent="0.25">
      <c r="A232" s="17" t="s">
        <v>1020</v>
      </c>
      <c r="B232" s="19" t="s">
        <v>1021</v>
      </c>
      <c r="C232" s="17" t="s">
        <v>60</v>
      </c>
      <c r="D232" s="17" t="s">
        <v>1022</v>
      </c>
      <c r="E232" s="17" t="s">
        <v>1023</v>
      </c>
      <c r="F232" s="17" t="s">
        <v>57</v>
      </c>
      <c r="G232" s="17" t="s">
        <v>230</v>
      </c>
      <c r="H232" s="17" t="s">
        <v>191</v>
      </c>
      <c r="I232" s="17" t="s">
        <v>191</v>
      </c>
      <c r="J232" s="17" t="s">
        <v>191</v>
      </c>
      <c r="K232" s="17" t="s">
        <v>191</v>
      </c>
      <c r="L232" s="17" t="s">
        <v>71</v>
      </c>
      <c r="M232" s="17" t="s">
        <v>191</v>
      </c>
      <c r="N232" s="17" t="s">
        <v>191</v>
      </c>
      <c r="O232" s="17"/>
      <c r="P232" s="16" t="s">
        <v>24</v>
      </c>
      <c r="Q232" t="str">
        <f>IFERROR(VLOOKUP(H232,'Приложение-4'!$A:$B,2,0),"")</f>
        <v>5 баллов</v>
      </c>
      <c r="R232" t="str">
        <f>IFERROR(VLOOKUP(I232,'Приложение-4'!$A:$B,2,0),"")</f>
        <v>5 баллов</v>
      </c>
      <c r="S232" t="str">
        <f>IFERROR(VLOOKUP(J232,'Приложение-4'!$A:$B,2,0),"")</f>
        <v>5 баллов</v>
      </c>
      <c r="T232" t="str">
        <f>IFERROR(VLOOKUP(K232,'Приложение-4'!$A:$B,2,0),"")</f>
        <v>5 баллов</v>
      </c>
      <c r="U232" t="str">
        <f>IFERROR(VLOOKUP(L232,'Приложение-4'!$A:$B,2,0),"")</f>
        <v xml:space="preserve">4 балла </v>
      </c>
      <c r="V232" t="str">
        <f>IFERROR(VLOOKUP(M232,'Приложение-4'!$A:$B,2,0),"")</f>
        <v>5 баллов</v>
      </c>
      <c r="W232" t="str">
        <f>IFERROR(VLOOKUP(N232,'Приложение-4'!$A:$B,2,0),"")</f>
        <v>5 баллов</v>
      </c>
    </row>
    <row r="233" spans="1:23" x14ac:dyDescent="0.25">
      <c r="A233" s="17" t="s">
        <v>1024</v>
      </c>
      <c r="B233" s="19" t="s">
        <v>1025</v>
      </c>
      <c r="C233" s="17" t="s">
        <v>60</v>
      </c>
      <c r="D233" s="17" t="s">
        <v>1026</v>
      </c>
      <c r="E233" s="17" t="s">
        <v>1027</v>
      </c>
      <c r="F233" s="17" t="s">
        <v>57</v>
      </c>
      <c r="G233" s="17" t="s">
        <v>230</v>
      </c>
      <c r="H233" s="17" t="s">
        <v>64</v>
      </c>
      <c r="I233" s="17" t="s">
        <v>70</v>
      </c>
      <c r="J233" s="17" t="s">
        <v>70</v>
      </c>
      <c r="K233" s="17" t="s">
        <v>55</v>
      </c>
      <c r="L233" s="17" t="s">
        <v>64</v>
      </c>
      <c r="M233" s="17" t="s">
        <v>70</v>
      </c>
      <c r="N233" s="17" t="s">
        <v>70</v>
      </c>
      <c r="O233" s="17"/>
      <c r="P233" s="16" t="s">
        <v>24</v>
      </c>
      <c r="Q233" t="str">
        <f>IFERROR(VLOOKUP(H233,'Приложение-4'!$A:$B,2,0),"")</f>
        <v xml:space="preserve">2  балла </v>
      </c>
      <c r="R233" t="str">
        <f>IFERROR(VLOOKUP(I233,'Приложение-4'!$A:$B,2,0),"")</f>
        <v xml:space="preserve">3 балла </v>
      </c>
      <c r="S233" t="str">
        <f>IFERROR(VLOOKUP(J233,'Приложение-4'!$A:$B,2,0),"")</f>
        <v xml:space="preserve">3 балла </v>
      </c>
      <c r="T233" t="str">
        <f>IFERROR(VLOOKUP(K233,'Приложение-4'!$A:$B,2,0),"")</f>
        <v xml:space="preserve">1 балл </v>
      </c>
      <c r="U233" t="str">
        <f>IFERROR(VLOOKUP(L233,'Приложение-4'!$A:$B,2,0),"")</f>
        <v xml:space="preserve">2  балла </v>
      </c>
      <c r="V233" t="str">
        <f>IFERROR(VLOOKUP(M233,'Приложение-4'!$A:$B,2,0),"")</f>
        <v xml:space="preserve">3 балла </v>
      </c>
      <c r="W233" t="str">
        <f>IFERROR(VLOOKUP(N233,'Приложение-4'!$A:$B,2,0),"")</f>
        <v xml:space="preserve">3 балла </v>
      </c>
    </row>
    <row r="234" spans="1:23" x14ac:dyDescent="0.25">
      <c r="A234" s="17" t="s">
        <v>1028</v>
      </c>
      <c r="B234" s="19" t="s">
        <v>1029</v>
      </c>
      <c r="C234" s="17" t="s">
        <v>60</v>
      </c>
      <c r="D234" s="17" t="s">
        <v>1030</v>
      </c>
      <c r="E234" s="17" t="s">
        <v>1031</v>
      </c>
      <c r="F234" s="17" t="s">
        <v>57</v>
      </c>
      <c r="G234" s="17" t="s">
        <v>230</v>
      </c>
      <c r="H234" s="17" t="s">
        <v>71</v>
      </c>
      <c r="I234" s="17" t="s">
        <v>191</v>
      </c>
      <c r="J234" s="17" t="s">
        <v>70</v>
      </c>
      <c r="K234" s="17" t="s">
        <v>70</v>
      </c>
      <c r="L234" s="17" t="s">
        <v>71</v>
      </c>
      <c r="M234" s="17" t="s">
        <v>71</v>
      </c>
      <c r="N234" s="17" t="s">
        <v>71</v>
      </c>
      <c r="O234" s="17"/>
      <c r="P234" s="16" t="s">
        <v>24</v>
      </c>
      <c r="Q234" t="str">
        <f>IFERROR(VLOOKUP(H234,'Приложение-4'!$A:$B,2,0),"")</f>
        <v xml:space="preserve">4 балла </v>
      </c>
      <c r="R234" t="str">
        <f>IFERROR(VLOOKUP(I234,'Приложение-4'!$A:$B,2,0),"")</f>
        <v>5 баллов</v>
      </c>
      <c r="S234" t="str">
        <f>IFERROR(VLOOKUP(J234,'Приложение-4'!$A:$B,2,0),"")</f>
        <v xml:space="preserve">3 балла </v>
      </c>
      <c r="T234" t="str">
        <f>IFERROR(VLOOKUP(K234,'Приложение-4'!$A:$B,2,0),"")</f>
        <v xml:space="preserve">3 балла </v>
      </c>
      <c r="U234" t="str">
        <f>IFERROR(VLOOKUP(L234,'Приложение-4'!$A:$B,2,0),"")</f>
        <v xml:space="preserve">4 балла </v>
      </c>
      <c r="V234" t="str">
        <f>IFERROR(VLOOKUP(M234,'Приложение-4'!$A:$B,2,0),"")</f>
        <v xml:space="preserve">4 балла </v>
      </c>
      <c r="W234" t="str">
        <f>IFERROR(VLOOKUP(N234,'Приложение-4'!$A:$B,2,0),"")</f>
        <v xml:space="preserve">4 балла </v>
      </c>
    </row>
    <row r="235" spans="1:23" x14ac:dyDescent="0.25">
      <c r="A235" s="17" t="s">
        <v>1032</v>
      </c>
      <c r="B235" s="19" t="s">
        <v>1033</v>
      </c>
      <c r="C235" s="17" t="s">
        <v>60</v>
      </c>
      <c r="D235" s="17" t="s">
        <v>1034</v>
      </c>
      <c r="E235" s="17" t="s">
        <v>1035</v>
      </c>
      <c r="F235" s="17" t="s">
        <v>57</v>
      </c>
      <c r="G235" s="17" t="s">
        <v>230</v>
      </c>
      <c r="H235" s="17" t="s">
        <v>191</v>
      </c>
      <c r="I235" s="17" t="s">
        <v>191</v>
      </c>
      <c r="J235" s="17" t="s">
        <v>191</v>
      </c>
      <c r="K235" s="17" t="s">
        <v>191</v>
      </c>
      <c r="L235" s="17" t="s">
        <v>191</v>
      </c>
      <c r="M235" s="17" t="s">
        <v>191</v>
      </c>
      <c r="N235" s="17" t="s">
        <v>191</v>
      </c>
      <c r="O235" s="17"/>
      <c r="P235" s="16" t="s">
        <v>24</v>
      </c>
      <c r="Q235" t="str">
        <f>IFERROR(VLOOKUP(H235,'Приложение-4'!$A:$B,2,0),"")</f>
        <v>5 баллов</v>
      </c>
      <c r="R235" t="str">
        <f>IFERROR(VLOOKUP(I235,'Приложение-4'!$A:$B,2,0),"")</f>
        <v>5 баллов</v>
      </c>
      <c r="S235" t="str">
        <f>IFERROR(VLOOKUP(J235,'Приложение-4'!$A:$B,2,0),"")</f>
        <v>5 баллов</v>
      </c>
      <c r="T235" t="str">
        <f>IFERROR(VLOOKUP(K235,'Приложение-4'!$A:$B,2,0),"")</f>
        <v>5 баллов</v>
      </c>
      <c r="U235" t="str">
        <f>IFERROR(VLOOKUP(L235,'Приложение-4'!$A:$B,2,0),"")</f>
        <v>5 баллов</v>
      </c>
      <c r="V235" t="str">
        <f>IFERROR(VLOOKUP(M235,'Приложение-4'!$A:$B,2,0),"")</f>
        <v>5 баллов</v>
      </c>
      <c r="W235" t="str">
        <f>IFERROR(VLOOKUP(N235,'Приложение-4'!$A:$B,2,0),"")</f>
        <v>5 баллов</v>
      </c>
    </row>
    <row r="236" spans="1:23" x14ac:dyDescent="0.25">
      <c r="A236" s="17" t="s">
        <v>1036</v>
      </c>
      <c r="B236" s="19" t="s">
        <v>1037</v>
      </c>
      <c r="C236" s="17" t="s">
        <v>60</v>
      </c>
      <c r="D236" s="17" t="s">
        <v>1038</v>
      </c>
      <c r="E236" s="17" t="s">
        <v>1039</v>
      </c>
      <c r="F236" s="17" t="s">
        <v>57</v>
      </c>
      <c r="G236" s="17" t="s">
        <v>230</v>
      </c>
      <c r="H236" s="17" t="s">
        <v>70</v>
      </c>
      <c r="I236" s="17" t="s">
        <v>64</v>
      </c>
      <c r="J236" s="17" t="s">
        <v>70</v>
      </c>
      <c r="K236" s="17" t="s">
        <v>70</v>
      </c>
      <c r="L236" s="17" t="s">
        <v>55</v>
      </c>
      <c r="M236" s="17" t="s">
        <v>64</v>
      </c>
      <c r="N236" s="17" t="s">
        <v>64</v>
      </c>
      <c r="O236" s="17"/>
      <c r="P236" s="16" t="s">
        <v>24</v>
      </c>
      <c r="Q236" t="str">
        <f>IFERROR(VLOOKUP(H236,'Приложение-4'!$A:$B,2,0),"")</f>
        <v xml:space="preserve">3 балла </v>
      </c>
      <c r="R236" t="str">
        <f>IFERROR(VLOOKUP(I236,'Приложение-4'!$A:$B,2,0),"")</f>
        <v xml:space="preserve">2  балла </v>
      </c>
      <c r="S236" t="str">
        <f>IFERROR(VLOOKUP(J236,'Приложение-4'!$A:$B,2,0),"")</f>
        <v xml:space="preserve">3 балла </v>
      </c>
      <c r="T236" t="str">
        <f>IFERROR(VLOOKUP(K236,'Приложение-4'!$A:$B,2,0),"")</f>
        <v xml:space="preserve">3 балла </v>
      </c>
      <c r="U236" t="str">
        <f>IFERROR(VLOOKUP(L236,'Приложение-4'!$A:$B,2,0),"")</f>
        <v xml:space="preserve">1 балл </v>
      </c>
      <c r="V236" t="str">
        <f>IFERROR(VLOOKUP(M236,'Приложение-4'!$A:$B,2,0),"")</f>
        <v xml:space="preserve">2  балла </v>
      </c>
      <c r="W236" t="str">
        <f>IFERROR(VLOOKUP(N236,'Приложение-4'!$A:$B,2,0),"")</f>
        <v xml:space="preserve">2  балла </v>
      </c>
    </row>
    <row r="237" spans="1:23" x14ac:dyDescent="0.25">
      <c r="A237" s="17" t="s">
        <v>1040</v>
      </c>
      <c r="B237" s="19" t="s">
        <v>1041</v>
      </c>
      <c r="C237" s="17" t="s">
        <v>60</v>
      </c>
      <c r="D237" s="17" t="s">
        <v>1042</v>
      </c>
      <c r="E237" s="17" t="s">
        <v>1043</v>
      </c>
      <c r="F237" s="17" t="s">
        <v>57</v>
      </c>
      <c r="G237" s="17" t="s">
        <v>230</v>
      </c>
      <c r="H237" s="17" t="s">
        <v>191</v>
      </c>
      <c r="I237" s="17" t="s">
        <v>191</v>
      </c>
      <c r="J237" s="17" t="s">
        <v>191</v>
      </c>
      <c r="K237" s="17" t="s">
        <v>191</v>
      </c>
      <c r="L237" s="17" t="s">
        <v>191</v>
      </c>
      <c r="M237" s="17" t="s">
        <v>191</v>
      </c>
      <c r="N237" s="17" t="s">
        <v>191</v>
      </c>
      <c r="O237" s="17" t="s">
        <v>1044</v>
      </c>
      <c r="P237" s="16" t="s">
        <v>24</v>
      </c>
      <c r="Q237" t="str">
        <f>IFERROR(VLOOKUP(H237,'Приложение-4'!$A:$B,2,0),"")</f>
        <v>5 баллов</v>
      </c>
      <c r="R237" t="str">
        <f>IFERROR(VLOOKUP(I237,'Приложение-4'!$A:$B,2,0),"")</f>
        <v>5 баллов</v>
      </c>
      <c r="S237" t="str">
        <f>IFERROR(VLOOKUP(J237,'Приложение-4'!$A:$B,2,0),"")</f>
        <v>5 баллов</v>
      </c>
      <c r="T237" t="str">
        <f>IFERROR(VLOOKUP(K237,'Приложение-4'!$A:$B,2,0),"")</f>
        <v>5 баллов</v>
      </c>
      <c r="U237" t="str">
        <f>IFERROR(VLOOKUP(L237,'Приложение-4'!$A:$B,2,0),"")</f>
        <v>5 баллов</v>
      </c>
      <c r="V237" t="str">
        <f>IFERROR(VLOOKUP(M237,'Приложение-4'!$A:$B,2,0),"")</f>
        <v>5 баллов</v>
      </c>
      <c r="W237" t="str">
        <f>IFERROR(VLOOKUP(N237,'Приложение-4'!$A:$B,2,0),"")</f>
        <v>5 баллов</v>
      </c>
    </row>
    <row r="238" spans="1:23" x14ac:dyDescent="0.25">
      <c r="A238" s="17" t="s">
        <v>1045</v>
      </c>
      <c r="B238" s="19" t="s">
        <v>1046</v>
      </c>
      <c r="C238" s="17" t="s">
        <v>60</v>
      </c>
      <c r="D238" s="17" t="s">
        <v>1047</v>
      </c>
      <c r="E238" s="17" t="s">
        <v>1048</v>
      </c>
      <c r="F238" s="17" t="s">
        <v>57</v>
      </c>
      <c r="G238" s="17" t="s">
        <v>230</v>
      </c>
      <c r="H238" s="17" t="s">
        <v>191</v>
      </c>
      <c r="I238" s="17" t="s">
        <v>64</v>
      </c>
      <c r="J238" s="17" t="s">
        <v>191</v>
      </c>
      <c r="K238" s="17" t="s">
        <v>71</v>
      </c>
      <c r="L238" s="17" t="s">
        <v>70</v>
      </c>
      <c r="M238" s="17" t="s">
        <v>191</v>
      </c>
      <c r="N238" s="17" t="s">
        <v>70</v>
      </c>
      <c r="O238" s="17"/>
      <c r="P238" s="16" t="s">
        <v>24</v>
      </c>
      <c r="Q238" t="str">
        <f>IFERROR(VLOOKUP(H238,'Приложение-4'!$A:$B,2,0),"")</f>
        <v>5 баллов</v>
      </c>
      <c r="R238" t="str">
        <f>IFERROR(VLOOKUP(I238,'Приложение-4'!$A:$B,2,0),"")</f>
        <v xml:space="preserve">2  балла </v>
      </c>
      <c r="S238" t="str">
        <f>IFERROR(VLOOKUP(J238,'Приложение-4'!$A:$B,2,0),"")</f>
        <v>5 баллов</v>
      </c>
      <c r="T238" t="str">
        <f>IFERROR(VLOOKUP(K238,'Приложение-4'!$A:$B,2,0),"")</f>
        <v xml:space="preserve">4 балла </v>
      </c>
      <c r="U238" t="str">
        <f>IFERROR(VLOOKUP(L238,'Приложение-4'!$A:$B,2,0),"")</f>
        <v xml:space="preserve">3 балла </v>
      </c>
      <c r="V238" t="str">
        <f>IFERROR(VLOOKUP(M238,'Приложение-4'!$A:$B,2,0),"")</f>
        <v>5 баллов</v>
      </c>
      <c r="W238" t="str">
        <f>IFERROR(VLOOKUP(N238,'Приложение-4'!$A:$B,2,0),"")</f>
        <v xml:space="preserve">3 балла </v>
      </c>
    </row>
    <row r="239" spans="1:23" x14ac:dyDescent="0.25">
      <c r="A239" s="17" t="s">
        <v>1049</v>
      </c>
      <c r="B239" s="19" t="s">
        <v>1050</v>
      </c>
      <c r="C239" s="17" t="s">
        <v>60</v>
      </c>
      <c r="D239" s="17" t="s">
        <v>1051</v>
      </c>
      <c r="E239" s="17" t="s">
        <v>1052</v>
      </c>
      <c r="F239" s="17" t="s">
        <v>57</v>
      </c>
      <c r="G239" s="17" t="s">
        <v>230</v>
      </c>
      <c r="H239" s="17" t="s">
        <v>191</v>
      </c>
      <c r="I239" s="17" t="s">
        <v>191</v>
      </c>
      <c r="J239" s="17" t="s">
        <v>191</v>
      </c>
      <c r="K239" s="17" t="s">
        <v>71</v>
      </c>
      <c r="L239" s="17" t="s">
        <v>71</v>
      </c>
      <c r="M239" s="17" t="s">
        <v>191</v>
      </c>
      <c r="N239" s="17" t="s">
        <v>71</v>
      </c>
      <c r="O239" s="17"/>
      <c r="P239" s="16" t="s">
        <v>24</v>
      </c>
      <c r="Q239" t="str">
        <f>IFERROR(VLOOKUP(H239,'Приложение-4'!$A:$B,2,0),"")</f>
        <v>5 баллов</v>
      </c>
      <c r="R239" t="str">
        <f>IFERROR(VLOOKUP(I239,'Приложение-4'!$A:$B,2,0),"")</f>
        <v>5 баллов</v>
      </c>
      <c r="S239" t="str">
        <f>IFERROR(VLOOKUP(J239,'Приложение-4'!$A:$B,2,0),"")</f>
        <v>5 баллов</v>
      </c>
      <c r="T239" t="str">
        <f>IFERROR(VLOOKUP(K239,'Приложение-4'!$A:$B,2,0),"")</f>
        <v xml:space="preserve">4 балла </v>
      </c>
      <c r="U239" t="str">
        <f>IFERROR(VLOOKUP(L239,'Приложение-4'!$A:$B,2,0),"")</f>
        <v xml:space="preserve">4 балла </v>
      </c>
      <c r="V239" t="str">
        <f>IFERROR(VLOOKUP(M239,'Приложение-4'!$A:$B,2,0),"")</f>
        <v>5 баллов</v>
      </c>
      <c r="W239" t="str">
        <f>IFERROR(VLOOKUP(N239,'Приложение-4'!$A:$B,2,0),"")</f>
        <v xml:space="preserve">4 балла </v>
      </c>
    </row>
    <row r="240" spans="1:23" x14ac:dyDescent="0.25">
      <c r="A240" s="17" t="s">
        <v>1053</v>
      </c>
      <c r="B240" s="19" t="s">
        <v>1054</v>
      </c>
      <c r="C240" s="17" t="s">
        <v>60</v>
      </c>
      <c r="D240" s="17" t="s">
        <v>1055</v>
      </c>
      <c r="E240" s="17" t="s">
        <v>1056</v>
      </c>
      <c r="F240" s="17" t="s">
        <v>57</v>
      </c>
      <c r="G240" s="17" t="s">
        <v>656</v>
      </c>
      <c r="H240" s="17" t="s">
        <v>71</v>
      </c>
      <c r="I240" s="17" t="s">
        <v>71</v>
      </c>
      <c r="J240" s="17" t="s">
        <v>71</v>
      </c>
      <c r="K240" s="17" t="s">
        <v>71</v>
      </c>
      <c r="L240" s="17" t="s">
        <v>71</v>
      </c>
      <c r="M240" s="17" t="s">
        <v>70</v>
      </c>
      <c r="N240" s="17" t="s">
        <v>70</v>
      </c>
      <c r="O240" s="17"/>
      <c r="P240" s="16" t="s">
        <v>24</v>
      </c>
      <c r="Q240" t="str">
        <f>IFERROR(VLOOKUP(H240,'Приложение-4'!$A:$B,2,0),"")</f>
        <v xml:space="preserve">4 балла </v>
      </c>
      <c r="R240" t="str">
        <f>IFERROR(VLOOKUP(I240,'Приложение-4'!$A:$B,2,0),"")</f>
        <v xml:space="preserve">4 балла </v>
      </c>
      <c r="S240" t="str">
        <f>IFERROR(VLOOKUP(J240,'Приложение-4'!$A:$B,2,0),"")</f>
        <v xml:space="preserve">4 балла </v>
      </c>
      <c r="T240" t="str">
        <f>IFERROR(VLOOKUP(K240,'Приложение-4'!$A:$B,2,0),"")</f>
        <v xml:space="preserve">4 балла </v>
      </c>
      <c r="U240" t="str">
        <f>IFERROR(VLOOKUP(L240,'Приложение-4'!$A:$B,2,0),"")</f>
        <v xml:space="preserve">4 балла </v>
      </c>
      <c r="V240" t="str">
        <f>IFERROR(VLOOKUP(M240,'Приложение-4'!$A:$B,2,0),"")</f>
        <v xml:space="preserve">3 балла </v>
      </c>
      <c r="W240" t="str">
        <f>IFERROR(VLOOKUP(N240,'Приложение-4'!$A:$B,2,0),"")</f>
        <v xml:space="preserve">3 балла </v>
      </c>
    </row>
    <row r="241" spans="1:23" x14ac:dyDescent="0.25">
      <c r="A241" s="17" t="s">
        <v>1057</v>
      </c>
      <c r="B241" s="19" t="s">
        <v>894</v>
      </c>
      <c r="C241" s="17" t="s">
        <v>60</v>
      </c>
      <c r="D241" s="17" t="s">
        <v>1058</v>
      </c>
      <c r="E241" s="17" t="s">
        <v>1059</v>
      </c>
      <c r="F241" s="17" t="s">
        <v>57</v>
      </c>
      <c r="G241" s="17" t="s">
        <v>230</v>
      </c>
      <c r="H241" s="17" t="s">
        <v>191</v>
      </c>
      <c r="I241" s="17" t="s">
        <v>191</v>
      </c>
      <c r="J241" s="17" t="s">
        <v>191</v>
      </c>
      <c r="K241" s="17" t="s">
        <v>191</v>
      </c>
      <c r="L241" s="17" t="s">
        <v>191</v>
      </c>
      <c r="M241" s="17" t="s">
        <v>191</v>
      </c>
      <c r="N241" s="17" t="s">
        <v>191</v>
      </c>
      <c r="O241" s="17"/>
      <c r="P241" s="16" t="s">
        <v>24</v>
      </c>
      <c r="Q241" t="str">
        <f>IFERROR(VLOOKUP(H241,'Приложение-4'!$A:$B,2,0),"")</f>
        <v>5 баллов</v>
      </c>
      <c r="R241" t="str">
        <f>IFERROR(VLOOKUP(I241,'Приложение-4'!$A:$B,2,0),"")</f>
        <v>5 баллов</v>
      </c>
      <c r="S241" t="str">
        <f>IFERROR(VLOOKUP(J241,'Приложение-4'!$A:$B,2,0),"")</f>
        <v>5 баллов</v>
      </c>
      <c r="T241" t="str">
        <f>IFERROR(VLOOKUP(K241,'Приложение-4'!$A:$B,2,0),"")</f>
        <v>5 баллов</v>
      </c>
      <c r="U241" t="str">
        <f>IFERROR(VLOOKUP(L241,'Приложение-4'!$A:$B,2,0),"")</f>
        <v>5 баллов</v>
      </c>
      <c r="V241" t="str">
        <f>IFERROR(VLOOKUP(M241,'Приложение-4'!$A:$B,2,0),"")</f>
        <v>5 баллов</v>
      </c>
      <c r="W241" t="str">
        <f>IFERROR(VLOOKUP(N241,'Приложение-4'!$A:$B,2,0),"")</f>
        <v>5 баллов</v>
      </c>
    </row>
    <row r="242" spans="1:23" x14ac:dyDescent="0.25">
      <c r="A242" s="17" t="s">
        <v>1060</v>
      </c>
      <c r="B242" s="19" t="s">
        <v>1061</v>
      </c>
      <c r="C242" s="17" t="s">
        <v>60</v>
      </c>
      <c r="D242" s="17" t="s">
        <v>1062</v>
      </c>
      <c r="E242" s="17" t="s">
        <v>1063</v>
      </c>
      <c r="F242" s="17" t="s">
        <v>57</v>
      </c>
      <c r="G242" s="17" t="s">
        <v>230</v>
      </c>
      <c r="H242" s="17" t="s">
        <v>71</v>
      </c>
      <c r="I242" s="17" t="s">
        <v>71</v>
      </c>
      <c r="J242" s="17" t="s">
        <v>71</v>
      </c>
      <c r="K242" s="17" t="s">
        <v>191</v>
      </c>
      <c r="L242" s="17" t="s">
        <v>71</v>
      </c>
      <c r="M242" s="17" t="s">
        <v>191</v>
      </c>
      <c r="N242" s="17" t="s">
        <v>71</v>
      </c>
      <c r="O242" s="17"/>
      <c r="P242" s="16" t="s">
        <v>24</v>
      </c>
      <c r="Q242" t="str">
        <f>IFERROR(VLOOKUP(H242,'Приложение-4'!$A:$B,2,0),"")</f>
        <v xml:space="preserve">4 балла </v>
      </c>
      <c r="R242" t="str">
        <f>IFERROR(VLOOKUP(I242,'Приложение-4'!$A:$B,2,0),"")</f>
        <v xml:space="preserve">4 балла </v>
      </c>
      <c r="S242" t="str">
        <f>IFERROR(VLOOKUP(J242,'Приложение-4'!$A:$B,2,0),"")</f>
        <v xml:space="preserve">4 балла </v>
      </c>
      <c r="T242" t="str">
        <f>IFERROR(VLOOKUP(K242,'Приложение-4'!$A:$B,2,0),"")</f>
        <v>5 баллов</v>
      </c>
      <c r="U242" t="str">
        <f>IFERROR(VLOOKUP(L242,'Приложение-4'!$A:$B,2,0),"")</f>
        <v xml:space="preserve">4 балла </v>
      </c>
      <c r="V242" t="str">
        <f>IFERROR(VLOOKUP(M242,'Приложение-4'!$A:$B,2,0),"")</f>
        <v>5 баллов</v>
      </c>
      <c r="W242" t="str">
        <f>IFERROR(VLOOKUP(N242,'Приложение-4'!$A:$B,2,0),"")</f>
        <v xml:space="preserve">4 балла </v>
      </c>
    </row>
    <row r="243" spans="1:23" x14ac:dyDescent="0.25">
      <c r="A243" s="17" t="s">
        <v>1064</v>
      </c>
      <c r="B243" s="19" t="s">
        <v>1065</v>
      </c>
      <c r="C243" s="17" t="s">
        <v>60</v>
      </c>
      <c r="D243" s="17" t="s">
        <v>1066</v>
      </c>
      <c r="E243" s="17" t="s">
        <v>1067</v>
      </c>
      <c r="F243" s="17" t="s">
        <v>57</v>
      </c>
      <c r="G243" s="17" t="s">
        <v>230</v>
      </c>
      <c r="H243" s="17" t="s">
        <v>71</v>
      </c>
      <c r="I243" s="17" t="s">
        <v>71</v>
      </c>
      <c r="J243" s="17" t="s">
        <v>191</v>
      </c>
      <c r="K243" s="17" t="s">
        <v>71</v>
      </c>
      <c r="L243" s="17" t="s">
        <v>71</v>
      </c>
      <c r="M243" s="17" t="s">
        <v>71</v>
      </c>
      <c r="N243" s="17" t="s">
        <v>71</v>
      </c>
      <c r="O243" s="17"/>
      <c r="P243" s="16" t="s">
        <v>24</v>
      </c>
      <c r="Q243" t="str">
        <f>IFERROR(VLOOKUP(H243,'Приложение-4'!$A:$B,2,0),"")</f>
        <v xml:space="preserve">4 балла </v>
      </c>
      <c r="R243" t="str">
        <f>IFERROR(VLOOKUP(I243,'Приложение-4'!$A:$B,2,0),"")</f>
        <v xml:space="preserve">4 балла </v>
      </c>
      <c r="S243" t="str">
        <f>IFERROR(VLOOKUP(J243,'Приложение-4'!$A:$B,2,0),"")</f>
        <v>5 баллов</v>
      </c>
      <c r="T243" t="str">
        <f>IFERROR(VLOOKUP(K243,'Приложение-4'!$A:$B,2,0),"")</f>
        <v xml:space="preserve">4 балла </v>
      </c>
      <c r="U243" t="str">
        <f>IFERROR(VLOOKUP(L243,'Приложение-4'!$A:$B,2,0),"")</f>
        <v xml:space="preserve">4 балла </v>
      </c>
      <c r="V243" t="str">
        <f>IFERROR(VLOOKUP(M243,'Приложение-4'!$A:$B,2,0),"")</f>
        <v xml:space="preserve">4 балла </v>
      </c>
      <c r="W243" t="str">
        <f>IFERROR(VLOOKUP(N243,'Приложение-4'!$A:$B,2,0),"")</f>
        <v xml:space="preserve">4 балла </v>
      </c>
    </row>
    <row r="244" spans="1:23" x14ac:dyDescent="0.25">
      <c r="A244" s="17" t="s">
        <v>1068</v>
      </c>
      <c r="B244" s="19" t="s">
        <v>1069</v>
      </c>
      <c r="C244" s="17" t="s">
        <v>60</v>
      </c>
      <c r="D244" s="17" t="s">
        <v>1070</v>
      </c>
      <c r="E244" s="17" t="s">
        <v>1071</v>
      </c>
      <c r="F244" s="17" t="s">
        <v>57</v>
      </c>
      <c r="G244" s="17" t="s">
        <v>230</v>
      </c>
      <c r="H244" s="17" t="s">
        <v>191</v>
      </c>
      <c r="I244" s="17" t="s">
        <v>191</v>
      </c>
      <c r="J244" s="17" t="s">
        <v>191</v>
      </c>
      <c r="K244" s="17" t="s">
        <v>191</v>
      </c>
      <c r="L244" s="17" t="s">
        <v>191</v>
      </c>
      <c r="M244" s="17" t="s">
        <v>191</v>
      </c>
      <c r="N244" s="17" t="s">
        <v>191</v>
      </c>
      <c r="O244" s="17" t="s">
        <v>1072</v>
      </c>
      <c r="P244" s="16" t="s">
        <v>24</v>
      </c>
      <c r="Q244" t="str">
        <f>IFERROR(VLOOKUP(H244,'Приложение-4'!$A:$B,2,0),"")</f>
        <v>5 баллов</v>
      </c>
      <c r="R244" t="str">
        <f>IFERROR(VLOOKUP(I244,'Приложение-4'!$A:$B,2,0),"")</f>
        <v>5 баллов</v>
      </c>
      <c r="S244" t="str">
        <f>IFERROR(VLOOKUP(J244,'Приложение-4'!$A:$B,2,0),"")</f>
        <v>5 баллов</v>
      </c>
      <c r="T244" t="str">
        <f>IFERROR(VLOOKUP(K244,'Приложение-4'!$A:$B,2,0),"")</f>
        <v>5 баллов</v>
      </c>
      <c r="U244" t="str">
        <f>IFERROR(VLOOKUP(L244,'Приложение-4'!$A:$B,2,0),"")</f>
        <v>5 баллов</v>
      </c>
      <c r="V244" t="str">
        <f>IFERROR(VLOOKUP(M244,'Приложение-4'!$A:$B,2,0),"")</f>
        <v>5 баллов</v>
      </c>
      <c r="W244" t="str">
        <f>IFERROR(VLOOKUP(N244,'Приложение-4'!$A:$B,2,0),"")</f>
        <v>5 баллов</v>
      </c>
    </row>
    <row r="245" spans="1:23" x14ac:dyDescent="0.25">
      <c r="A245" s="17" t="s">
        <v>1073</v>
      </c>
      <c r="B245" s="19" t="s">
        <v>1074</v>
      </c>
      <c r="C245" s="17" t="s">
        <v>60</v>
      </c>
      <c r="D245" s="17" t="s">
        <v>1075</v>
      </c>
      <c r="E245" s="17" t="s">
        <v>1076</v>
      </c>
      <c r="F245" s="17" t="s">
        <v>57</v>
      </c>
      <c r="G245" s="17" t="s">
        <v>230</v>
      </c>
      <c r="H245" s="17" t="s">
        <v>191</v>
      </c>
      <c r="I245" s="17" t="s">
        <v>191</v>
      </c>
      <c r="J245" s="17" t="s">
        <v>191</v>
      </c>
      <c r="K245" s="17" t="s">
        <v>191</v>
      </c>
      <c r="L245" s="17" t="s">
        <v>191</v>
      </c>
      <c r="M245" s="17" t="s">
        <v>191</v>
      </c>
      <c r="N245" s="17" t="s">
        <v>191</v>
      </c>
      <c r="O245" s="17"/>
      <c r="P245" s="16" t="s">
        <v>24</v>
      </c>
      <c r="Q245" t="str">
        <f>IFERROR(VLOOKUP(H245,'Приложение-4'!$A:$B,2,0),"")</f>
        <v>5 баллов</v>
      </c>
      <c r="R245" t="str">
        <f>IFERROR(VLOOKUP(I245,'Приложение-4'!$A:$B,2,0),"")</f>
        <v>5 баллов</v>
      </c>
      <c r="S245" t="str">
        <f>IFERROR(VLOOKUP(J245,'Приложение-4'!$A:$B,2,0),"")</f>
        <v>5 баллов</v>
      </c>
      <c r="T245" t="str">
        <f>IFERROR(VLOOKUP(K245,'Приложение-4'!$A:$B,2,0),"")</f>
        <v>5 баллов</v>
      </c>
      <c r="U245" t="str">
        <f>IFERROR(VLOOKUP(L245,'Приложение-4'!$A:$B,2,0),"")</f>
        <v>5 баллов</v>
      </c>
      <c r="V245" t="str">
        <f>IFERROR(VLOOKUP(M245,'Приложение-4'!$A:$B,2,0),"")</f>
        <v>5 баллов</v>
      </c>
      <c r="W245" t="str">
        <f>IFERROR(VLOOKUP(N245,'Приложение-4'!$A:$B,2,0),"")</f>
        <v>5 баллов</v>
      </c>
    </row>
    <row r="246" spans="1:23" x14ac:dyDescent="0.25">
      <c r="A246" s="17" t="s">
        <v>1077</v>
      </c>
      <c r="B246" s="19" t="s">
        <v>1078</v>
      </c>
      <c r="C246" s="17" t="s">
        <v>60</v>
      </c>
      <c r="D246" s="17" t="s">
        <v>888</v>
      </c>
      <c r="E246" s="17" t="s">
        <v>1079</v>
      </c>
      <c r="F246" s="17" t="s">
        <v>57</v>
      </c>
      <c r="G246" s="17" t="s">
        <v>230</v>
      </c>
      <c r="H246" s="17" t="s">
        <v>191</v>
      </c>
      <c r="I246" s="17" t="s">
        <v>191</v>
      </c>
      <c r="J246" s="17" t="s">
        <v>191</v>
      </c>
      <c r="K246" s="17" t="s">
        <v>191</v>
      </c>
      <c r="L246" s="17" t="s">
        <v>191</v>
      </c>
      <c r="M246" s="17" t="s">
        <v>191</v>
      </c>
      <c r="N246" s="17" t="s">
        <v>191</v>
      </c>
      <c r="O246" s="17"/>
      <c r="P246" s="16" t="s">
        <v>24</v>
      </c>
      <c r="Q246" t="str">
        <f>IFERROR(VLOOKUP(H246,'Приложение-4'!$A:$B,2,0),"")</f>
        <v>5 баллов</v>
      </c>
      <c r="R246" t="str">
        <f>IFERROR(VLOOKUP(I246,'Приложение-4'!$A:$B,2,0),"")</f>
        <v>5 баллов</v>
      </c>
      <c r="S246" t="str">
        <f>IFERROR(VLOOKUP(J246,'Приложение-4'!$A:$B,2,0),"")</f>
        <v>5 баллов</v>
      </c>
      <c r="T246" t="str">
        <f>IFERROR(VLOOKUP(K246,'Приложение-4'!$A:$B,2,0),"")</f>
        <v>5 баллов</v>
      </c>
      <c r="U246" t="str">
        <f>IFERROR(VLOOKUP(L246,'Приложение-4'!$A:$B,2,0),"")</f>
        <v>5 баллов</v>
      </c>
      <c r="V246" t="str">
        <f>IFERROR(VLOOKUP(M246,'Приложение-4'!$A:$B,2,0),"")</f>
        <v>5 баллов</v>
      </c>
      <c r="W246" t="str">
        <f>IFERROR(VLOOKUP(N246,'Приложение-4'!$A:$B,2,0),"")</f>
        <v>5 баллов</v>
      </c>
    </row>
    <row r="247" spans="1:23" x14ac:dyDescent="0.25">
      <c r="A247" s="17" t="s">
        <v>1080</v>
      </c>
      <c r="B247" s="19" t="s">
        <v>1081</v>
      </c>
      <c r="C247" s="17" t="s">
        <v>60</v>
      </c>
      <c r="D247" s="17" t="s">
        <v>1082</v>
      </c>
      <c r="E247" s="17" t="s">
        <v>1083</v>
      </c>
      <c r="F247" s="17" t="s">
        <v>57</v>
      </c>
      <c r="G247" s="17" t="s">
        <v>230</v>
      </c>
      <c r="H247" s="17" t="s">
        <v>191</v>
      </c>
      <c r="I247" s="17" t="s">
        <v>191</v>
      </c>
      <c r="J247" s="17" t="s">
        <v>71</v>
      </c>
      <c r="K247" s="17" t="s">
        <v>191</v>
      </c>
      <c r="L247" s="17" t="s">
        <v>191</v>
      </c>
      <c r="M247" s="17" t="s">
        <v>191</v>
      </c>
      <c r="N247" s="17" t="s">
        <v>71</v>
      </c>
      <c r="O247" s="17"/>
      <c r="P247" s="16" t="s">
        <v>24</v>
      </c>
      <c r="Q247" t="str">
        <f>IFERROR(VLOOKUP(H247,'Приложение-4'!$A:$B,2,0),"")</f>
        <v>5 баллов</v>
      </c>
      <c r="R247" t="str">
        <f>IFERROR(VLOOKUP(I247,'Приложение-4'!$A:$B,2,0),"")</f>
        <v>5 баллов</v>
      </c>
      <c r="S247" t="str">
        <f>IFERROR(VLOOKUP(J247,'Приложение-4'!$A:$B,2,0),"")</f>
        <v xml:space="preserve">4 балла </v>
      </c>
      <c r="T247" t="str">
        <f>IFERROR(VLOOKUP(K247,'Приложение-4'!$A:$B,2,0),"")</f>
        <v>5 баллов</v>
      </c>
      <c r="U247" t="str">
        <f>IFERROR(VLOOKUP(L247,'Приложение-4'!$A:$B,2,0),"")</f>
        <v>5 баллов</v>
      </c>
      <c r="V247" t="str">
        <f>IFERROR(VLOOKUP(M247,'Приложение-4'!$A:$B,2,0),"")</f>
        <v>5 баллов</v>
      </c>
      <c r="W247" t="str">
        <f>IFERROR(VLOOKUP(N247,'Приложение-4'!$A:$B,2,0),"")</f>
        <v xml:space="preserve">4 балла </v>
      </c>
    </row>
    <row r="248" spans="1:23" x14ac:dyDescent="0.25">
      <c r="A248" s="17" t="s">
        <v>1084</v>
      </c>
      <c r="B248" s="19" t="s">
        <v>1085</v>
      </c>
      <c r="C248" s="17" t="s">
        <v>60</v>
      </c>
      <c r="D248" s="17" t="s">
        <v>1086</v>
      </c>
      <c r="E248" s="17" t="s">
        <v>1087</v>
      </c>
      <c r="F248" s="17" t="s">
        <v>57</v>
      </c>
      <c r="G248" s="17" t="s">
        <v>230</v>
      </c>
      <c r="H248" s="17" t="s">
        <v>191</v>
      </c>
      <c r="I248" s="17"/>
      <c r="J248" s="17"/>
      <c r="K248" s="17"/>
      <c r="L248" s="17"/>
      <c r="M248" s="17"/>
      <c r="N248" s="17"/>
      <c r="O248" s="17"/>
      <c r="P248" s="16" t="s">
        <v>24</v>
      </c>
      <c r="Q248" t="str">
        <f>IFERROR(VLOOKUP(H248,'Приложение-4'!$A:$B,2,0),"")</f>
        <v>5 баллов</v>
      </c>
      <c r="R248" t="str">
        <f>IFERROR(VLOOKUP(I248,'Приложение-4'!$A:$B,2,0),"")</f>
        <v/>
      </c>
      <c r="S248" t="str">
        <f>IFERROR(VLOOKUP(J248,'Приложение-4'!$A:$B,2,0),"")</f>
        <v/>
      </c>
      <c r="T248" t="str">
        <f>IFERROR(VLOOKUP(K248,'Приложение-4'!$A:$B,2,0),"")</f>
        <v/>
      </c>
      <c r="U248" t="str">
        <f>IFERROR(VLOOKUP(L248,'Приложение-4'!$A:$B,2,0),"")</f>
        <v/>
      </c>
      <c r="V248" t="str">
        <f>IFERROR(VLOOKUP(M248,'Приложение-4'!$A:$B,2,0),"")</f>
        <v/>
      </c>
      <c r="W248" t="str">
        <f>IFERROR(VLOOKUP(N248,'Приложение-4'!$A:$B,2,0),"")</f>
        <v/>
      </c>
    </row>
    <row r="249" spans="1:23" x14ac:dyDescent="0.25">
      <c r="A249" s="17" t="s">
        <v>1088</v>
      </c>
      <c r="B249" s="19" t="s">
        <v>1089</v>
      </c>
      <c r="C249" s="17" t="s">
        <v>60</v>
      </c>
      <c r="D249" s="17" t="s">
        <v>1090</v>
      </c>
      <c r="E249" s="17" t="s">
        <v>1091</v>
      </c>
      <c r="F249" s="17" t="s">
        <v>57</v>
      </c>
      <c r="G249" s="17" t="s">
        <v>230</v>
      </c>
      <c r="H249" s="17" t="s">
        <v>191</v>
      </c>
      <c r="I249" s="17" t="s">
        <v>70</v>
      </c>
      <c r="J249" s="17" t="s">
        <v>71</v>
      </c>
      <c r="K249" s="17" t="s">
        <v>71</v>
      </c>
      <c r="L249" s="17" t="s">
        <v>71</v>
      </c>
      <c r="M249" s="17" t="s">
        <v>71</v>
      </c>
      <c r="N249" s="17" t="s">
        <v>71</v>
      </c>
      <c r="O249" s="17"/>
      <c r="P249" s="16" t="s">
        <v>24</v>
      </c>
      <c r="Q249" t="str">
        <f>IFERROR(VLOOKUP(H249,'Приложение-4'!$A:$B,2,0),"")</f>
        <v>5 баллов</v>
      </c>
      <c r="R249" t="str">
        <f>IFERROR(VLOOKUP(I249,'Приложение-4'!$A:$B,2,0),"")</f>
        <v xml:space="preserve">3 балла </v>
      </c>
      <c r="S249" t="str">
        <f>IFERROR(VLOOKUP(J249,'Приложение-4'!$A:$B,2,0),"")</f>
        <v xml:space="preserve">4 балла </v>
      </c>
      <c r="T249" t="str">
        <f>IFERROR(VLOOKUP(K249,'Приложение-4'!$A:$B,2,0),"")</f>
        <v xml:space="preserve">4 балла </v>
      </c>
      <c r="U249" t="str">
        <f>IFERROR(VLOOKUP(L249,'Приложение-4'!$A:$B,2,0),"")</f>
        <v xml:space="preserve">4 балла </v>
      </c>
      <c r="V249" t="str">
        <f>IFERROR(VLOOKUP(M249,'Приложение-4'!$A:$B,2,0),"")</f>
        <v xml:space="preserve">4 балла </v>
      </c>
      <c r="W249" t="str">
        <f>IFERROR(VLOOKUP(N249,'Приложение-4'!$A:$B,2,0),"")</f>
        <v xml:space="preserve">4 балла </v>
      </c>
    </row>
    <row r="250" spans="1:23" x14ac:dyDescent="0.25">
      <c r="A250" s="17" t="s">
        <v>1092</v>
      </c>
      <c r="B250" s="19" t="s">
        <v>1093</v>
      </c>
      <c r="C250" s="17" t="s">
        <v>60</v>
      </c>
      <c r="D250" s="17" t="s">
        <v>1094</v>
      </c>
      <c r="E250" s="17" t="s">
        <v>1095</v>
      </c>
      <c r="F250" s="17" t="s">
        <v>57</v>
      </c>
      <c r="G250" s="17" t="s">
        <v>230</v>
      </c>
      <c r="H250" s="17" t="s">
        <v>191</v>
      </c>
      <c r="I250" s="17" t="s">
        <v>191</v>
      </c>
      <c r="J250" s="17" t="s">
        <v>191</v>
      </c>
      <c r="K250" s="17" t="s">
        <v>191</v>
      </c>
      <c r="L250" s="17" t="s">
        <v>191</v>
      </c>
      <c r="M250" s="17" t="s">
        <v>191</v>
      </c>
      <c r="N250" s="17" t="s">
        <v>191</v>
      </c>
      <c r="O250" s="17" t="s">
        <v>1096</v>
      </c>
      <c r="P250" s="16" t="s">
        <v>24</v>
      </c>
      <c r="Q250" t="str">
        <f>IFERROR(VLOOKUP(H250,'Приложение-4'!$A:$B,2,0),"")</f>
        <v>5 баллов</v>
      </c>
      <c r="R250" t="str">
        <f>IFERROR(VLOOKUP(I250,'Приложение-4'!$A:$B,2,0),"")</f>
        <v>5 баллов</v>
      </c>
      <c r="S250" t="str">
        <f>IFERROR(VLOOKUP(J250,'Приложение-4'!$A:$B,2,0),"")</f>
        <v>5 баллов</v>
      </c>
      <c r="T250" t="str">
        <f>IFERROR(VLOOKUP(K250,'Приложение-4'!$A:$B,2,0),"")</f>
        <v>5 баллов</v>
      </c>
      <c r="U250" t="str">
        <f>IFERROR(VLOOKUP(L250,'Приложение-4'!$A:$B,2,0),"")</f>
        <v>5 баллов</v>
      </c>
      <c r="V250" t="str">
        <f>IFERROR(VLOOKUP(M250,'Приложение-4'!$A:$B,2,0),"")</f>
        <v>5 баллов</v>
      </c>
      <c r="W250" t="str">
        <f>IFERROR(VLOOKUP(N250,'Приложение-4'!$A:$B,2,0),"")</f>
        <v>5 баллов</v>
      </c>
    </row>
    <row r="251" spans="1:23" x14ac:dyDescent="0.25">
      <c r="A251" s="17" t="s">
        <v>1097</v>
      </c>
      <c r="B251" s="19" t="s">
        <v>1098</v>
      </c>
      <c r="C251" s="17" t="s">
        <v>60</v>
      </c>
      <c r="D251" s="17" t="s">
        <v>1099</v>
      </c>
      <c r="E251" s="17" t="s">
        <v>1100</v>
      </c>
      <c r="F251" s="17" t="s">
        <v>57</v>
      </c>
      <c r="G251" s="17" t="s">
        <v>230</v>
      </c>
      <c r="H251" s="17" t="s">
        <v>191</v>
      </c>
      <c r="I251" s="17" t="s">
        <v>191</v>
      </c>
      <c r="J251" s="17" t="s">
        <v>191</v>
      </c>
      <c r="K251" s="17" t="s">
        <v>191</v>
      </c>
      <c r="L251" s="17" t="s">
        <v>191</v>
      </c>
      <c r="M251" s="17" t="s">
        <v>191</v>
      </c>
      <c r="N251" s="17" t="s">
        <v>191</v>
      </c>
      <c r="O251" s="17"/>
      <c r="P251" s="16" t="s">
        <v>24</v>
      </c>
      <c r="Q251" t="str">
        <f>IFERROR(VLOOKUP(H251,'Приложение-4'!$A:$B,2,0),"")</f>
        <v>5 баллов</v>
      </c>
      <c r="R251" t="str">
        <f>IFERROR(VLOOKUP(I251,'Приложение-4'!$A:$B,2,0),"")</f>
        <v>5 баллов</v>
      </c>
      <c r="S251" t="str">
        <f>IFERROR(VLOOKUP(J251,'Приложение-4'!$A:$B,2,0),"")</f>
        <v>5 баллов</v>
      </c>
      <c r="T251" t="str">
        <f>IFERROR(VLOOKUP(K251,'Приложение-4'!$A:$B,2,0),"")</f>
        <v>5 баллов</v>
      </c>
      <c r="U251" t="str">
        <f>IFERROR(VLOOKUP(L251,'Приложение-4'!$A:$B,2,0),"")</f>
        <v>5 баллов</v>
      </c>
      <c r="V251" t="str">
        <f>IFERROR(VLOOKUP(M251,'Приложение-4'!$A:$B,2,0),"")</f>
        <v>5 баллов</v>
      </c>
      <c r="W251" t="str">
        <f>IFERROR(VLOOKUP(N251,'Приложение-4'!$A:$B,2,0),"")</f>
        <v>5 баллов</v>
      </c>
    </row>
    <row r="252" spans="1:23" x14ac:dyDescent="0.25">
      <c r="A252" s="17" t="s">
        <v>1101</v>
      </c>
      <c r="B252" s="19" t="s">
        <v>1102</v>
      </c>
      <c r="C252" s="17" t="s">
        <v>60</v>
      </c>
      <c r="D252" s="17" t="s">
        <v>1103</v>
      </c>
      <c r="E252" s="17" t="s">
        <v>1104</v>
      </c>
      <c r="F252" s="17" t="s">
        <v>57</v>
      </c>
      <c r="G252" s="17" t="s">
        <v>1105</v>
      </c>
      <c r="H252" s="17" t="s">
        <v>191</v>
      </c>
      <c r="I252" s="17" t="s">
        <v>191</v>
      </c>
      <c r="J252" s="17" t="s">
        <v>191</v>
      </c>
      <c r="K252" s="17" t="s">
        <v>71</v>
      </c>
      <c r="L252" s="17" t="s">
        <v>71</v>
      </c>
      <c r="M252" s="17" t="s">
        <v>71</v>
      </c>
      <c r="N252" s="17" t="s">
        <v>71</v>
      </c>
      <c r="O252" s="17" t="s">
        <v>1106</v>
      </c>
      <c r="P252" s="16" t="s">
        <v>24</v>
      </c>
      <c r="Q252" t="str">
        <f>IFERROR(VLOOKUP(H252,'Приложение-4'!$A:$B,2,0),"")</f>
        <v>5 баллов</v>
      </c>
      <c r="R252" t="str">
        <f>IFERROR(VLOOKUP(I252,'Приложение-4'!$A:$B,2,0),"")</f>
        <v>5 баллов</v>
      </c>
      <c r="S252" t="str">
        <f>IFERROR(VLOOKUP(J252,'Приложение-4'!$A:$B,2,0),"")</f>
        <v>5 баллов</v>
      </c>
      <c r="T252" t="str">
        <f>IFERROR(VLOOKUP(K252,'Приложение-4'!$A:$B,2,0),"")</f>
        <v xml:space="preserve">4 балла </v>
      </c>
      <c r="U252" t="str">
        <f>IFERROR(VLOOKUP(L252,'Приложение-4'!$A:$B,2,0),"")</f>
        <v xml:space="preserve">4 балла </v>
      </c>
      <c r="V252" t="str">
        <f>IFERROR(VLOOKUP(M252,'Приложение-4'!$A:$B,2,0),"")</f>
        <v xml:space="preserve">4 балла </v>
      </c>
      <c r="W252" t="str">
        <f>IFERROR(VLOOKUP(N252,'Приложение-4'!$A:$B,2,0),"")</f>
        <v xml:space="preserve">4 балла </v>
      </c>
    </row>
    <row r="253" spans="1:23" x14ac:dyDescent="0.25">
      <c r="A253" s="17" t="s">
        <v>1107</v>
      </c>
      <c r="B253" s="19" t="s">
        <v>1108</v>
      </c>
      <c r="C253" s="17" t="s">
        <v>60</v>
      </c>
      <c r="D253" s="17" t="s">
        <v>1109</v>
      </c>
      <c r="E253" s="17" t="s">
        <v>1110</v>
      </c>
      <c r="F253" s="17" t="s">
        <v>57</v>
      </c>
      <c r="G253" s="17" t="s">
        <v>230</v>
      </c>
      <c r="H253" s="17" t="s">
        <v>191</v>
      </c>
      <c r="I253" s="17" t="s">
        <v>191</v>
      </c>
      <c r="J253" s="17" t="s">
        <v>191</v>
      </c>
      <c r="K253" s="17" t="s">
        <v>191</v>
      </c>
      <c r="L253" s="17" t="s">
        <v>191</v>
      </c>
      <c r="M253" s="17" t="s">
        <v>191</v>
      </c>
      <c r="N253" s="17" t="s">
        <v>191</v>
      </c>
      <c r="O253" s="17"/>
      <c r="P253" s="16" t="s">
        <v>24</v>
      </c>
      <c r="Q253" t="str">
        <f>IFERROR(VLOOKUP(H253,'Приложение-4'!$A:$B,2,0),"")</f>
        <v>5 баллов</v>
      </c>
      <c r="R253" t="str">
        <f>IFERROR(VLOOKUP(I253,'Приложение-4'!$A:$B,2,0),"")</f>
        <v>5 баллов</v>
      </c>
      <c r="S253" t="str">
        <f>IFERROR(VLOOKUP(J253,'Приложение-4'!$A:$B,2,0),"")</f>
        <v>5 баллов</v>
      </c>
      <c r="T253" t="str">
        <f>IFERROR(VLOOKUP(K253,'Приложение-4'!$A:$B,2,0),"")</f>
        <v>5 баллов</v>
      </c>
      <c r="U253" t="str">
        <f>IFERROR(VLOOKUP(L253,'Приложение-4'!$A:$B,2,0),"")</f>
        <v>5 баллов</v>
      </c>
      <c r="V253" t="str">
        <f>IFERROR(VLOOKUP(M253,'Приложение-4'!$A:$B,2,0),"")</f>
        <v>5 баллов</v>
      </c>
      <c r="W253" t="str">
        <f>IFERROR(VLOOKUP(N253,'Приложение-4'!$A:$B,2,0),"")</f>
        <v>5 баллов</v>
      </c>
    </row>
    <row r="254" spans="1:23" x14ac:dyDescent="0.25">
      <c r="A254" s="17" t="s">
        <v>1111</v>
      </c>
      <c r="B254" s="19" t="s">
        <v>1112</v>
      </c>
      <c r="C254" s="17" t="s">
        <v>60</v>
      </c>
      <c r="D254" s="17" t="s">
        <v>1113</v>
      </c>
      <c r="E254" s="17" t="s">
        <v>1114</v>
      </c>
      <c r="F254" s="17" t="s">
        <v>57</v>
      </c>
      <c r="G254" s="17" t="s">
        <v>230</v>
      </c>
      <c r="H254" s="17" t="s">
        <v>191</v>
      </c>
      <c r="I254" s="17" t="s">
        <v>191</v>
      </c>
      <c r="J254" s="17" t="s">
        <v>191</v>
      </c>
      <c r="K254" s="17" t="s">
        <v>191</v>
      </c>
      <c r="L254" s="17" t="s">
        <v>191</v>
      </c>
      <c r="M254" s="17" t="s">
        <v>191</v>
      </c>
      <c r="N254" s="17" t="s">
        <v>191</v>
      </c>
      <c r="O254" s="17"/>
      <c r="P254" s="16" t="s">
        <v>24</v>
      </c>
      <c r="Q254" t="str">
        <f>IFERROR(VLOOKUP(H254,'Приложение-4'!$A:$B,2,0),"")</f>
        <v>5 баллов</v>
      </c>
      <c r="R254" t="str">
        <f>IFERROR(VLOOKUP(I254,'Приложение-4'!$A:$B,2,0),"")</f>
        <v>5 баллов</v>
      </c>
      <c r="S254" t="str">
        <f>IFERROR(VLOOKUP(J254,'Приложение-4'!$A:$B,2,0),"")</f>
        <v>5 баллов</v>
      </c>
      <c r="T254" t="str">
        <f>IFERROR(VLOOKUP(K254,'Приложение-4'!$A:$B,2,0),"")</f>
        <v>5 баллов</v>
      </c>
      <c r="U254" t="str">
        <f>IFERROR(VLOOKUP(L254,'Приложение-4'!$A:$B,2,0),"")</f>
        <v>5 баллов</v>
      </c>
      <c r="V254" t="str">
        <f>IFERROR(VLOOKUP(M254,'Приложение-4'!$A:$B,2,0),"")</f>
        <v>5 баллов</v>
      </c>
      <c r="W254" t="str">
        <f>IFERROR(VLOOKUP(N254,'Приложение-4'!$A:$B,2,0),"")</f>
        <v>5 баллов</v>
      </c>
    </row>
    <row r="255" spans="1:23" x14ac:dyDescent="0.25">
      <c r="A255" s="17" t="s">
        <v>1115</v>
      </c>
      <c r="B255" s="19" t="s">
        <v>1116</v>
      </c>
      <c r="C255" s="17" t="s">
        <v>60</v>
      </c>
      <c r="D255" s="17" t="s">
        <v>1117</v>
      </c>
      <c r="E255" s="17" t="s">
        <v>1118</v>
      </c>
      <c r="F255" s="17" t="s">
        <v>57</v>
      </c>
      <c r="G255" s="17" t="s">
        <v>230</v>
      </c>
      <c r="H255" s="17" t="s">
        <v>71</v>
      </c>
      <c r="I255" s="17" t="s">
        <v>64</v>
      </c>
      <c r="J255" s="17" t="s">
        <v>70</v>
      </c>
      <c r="K255" s="17" t="s">
        <v>70</v>
      </c>
      <c r="L255" s="17" t="s">
        <v>70</v>
      </c>
      <c r="M255" s="17" t="s">
        <v>70</v>
      </c>
      <c r="N255" s="17" t="s">
        <v>70</v>
      </c>
      <c r="O255" s="17"/>
      <c r="P255" s="16" t="s">
        <v>24</v>
      </c>
      <c r="Q255" t="str">
        <f>IFERROR(VLOOKUP(H255,'Приложение-4'!$A:$B,2,0),"")</f>
        <v xml:space="preserve">4 балла </v>
      </c>
      <c r="R255" t="str">
        <f>IFERROR(VLOOKUP(I255,'Приложение-4'!$A:$B,2,0),"")</f>
        <v xml:space="preserve">2  балла </v>
      </c>
      <c r="S255" t="str">
        <f>IFERROR(VLOOKUP(J255,'Приложение-4'!$A:$B,2,0),"")</f>
        <v xml:space="preserve">3 балла </v>
      </c>
      <c r="T255" t="str">
        <f>IFERROR(VLOOKUP(K255,'Приложение-4'!$A:$B,2,0),"")</f>
        <v xml:space="preserve">3 балла </v>
      </c>
      <c r="U255" t="str">
        <f>IFERROR(VLOOKUP(L255,'Приложение-4'!$A:$B,2,0),"")</f>
        <v xml:space="preserve">3 балла </v>
      </c>
      <c r="V255" t="str">
        <f>IFERROR(VLOOKUP(M255,'Приложение-4'!$A:$B,2,0),"")</f>
        <v xml:space="preserve">3 балла </v>
      </c>
      <c r="W255" t="str">
        <f>IFERROR(VLOOKUP(N255,'Приложение-4'!$A:$B,2,0),"")</f>
        <v xml:space="preserve">3 балла </v>
      </c>
    </row>
    <row r="256" spans="1:23" x14ac:dyDescent="0.25">
      <c r="A256" s="17" t="s">
        <v>1119</v>
      </c>
      <c r="B256" s="19" t="s">
        <v>1120</v>
      </c>
      <c r="C256" s="17" t="s">
        <v>60</v>
      </c>
      <c r="D256" s="17" t="s">
        <v>1121</v>
      </c>
      <c r="E256" s="17" t="s">
        <v>1122</v>
      </c>
      <c r="F256" s="17" t="s">
        <v>57</v>
      </c>
      <c r="G256" s="17" t="s">
        <v>1123</v>
      </c>
      <c r="H256" s="17" t="s">
        <v>191</v>
      </c>
      <c r="I256" s="17" t="s">
        <v>191</v>
      </c>
      <c r="J256" s="17" t="s">
        <v>191</v>
      </c>
      <c r="K256" s="17" t="s">
        <v>191</v>
      </c>
      <c r="L256" s="17" t="s">
        <v>191</v>
      </c>
      <c r="M256" s="17" t="s">
        <v>191</v>
      </c>
      <c r="N256" s="17" t="s">
        <v>191</v>
      </c>
      <c r="O256" s="17"/>
      <c r="P256" s="16" t="s">
        <v>24</v>
      </c>
      <c r="Q256" t="str">
        <f>IFERROR(VLOOKUP(H256,'Приложение-4'!$A:$B,2,0),"")</f>
        <v>5 баллов</v>
      </c>
      <c r="R256" t="str">
        <f>IFERROR(VLOOKUP(I256,'Приложение-4'!$A:$B,2,0),"")</f>
        <v>5 баллов</v>
      </c>
      <c r="S256" t="str">
        <f>IFERROR(VLOOKUP(J256,'Приложение-4'!$A:$B,2,0),"")</f>
        <v>5 баллов</v>
      </c>
      <c r="T256" t="str">
        <f>IFERROR(VLOOKUP(K256,'Приложение-4'!$A:$B,2,0),"")</f>
        <v>5 баллов</v>
      </c>
      <c r="U256" t="str">
        <f>IFERROR(VLOOKUP(L256,'Приложение-4'!$A:$B,2,0),"")</f>
        <v>5 баллов</v>
      </c>
      <c r="V256" t="str">
        <f>IFERROR(VLOOKUP(M256,'Приложение-4'!$A:$B,2,0),"")</f>
        <v>5 баллов</v>
      </c>
      <c r="W256" t="str">
        <f>IFERROR(VLOOKUP(N256,'Приложение-4'!$A:$B,2,0),"")</f>
        <v>5 баллов</v>
      </c>
    </row>
    <row r="257" spans="1:23" x14ac:dyDescent="0.25">
      <c r="A257" s="17" t="s">
        <v>1124</v>
      </c>
      <c r="B257" s="19" t="s">
        <v>1125</v>
      </c>
      <c r="C257" s="17" t="s">
        <v>60</v>
      </c>
      <c r="D257" s="17" t="s">
        <v>1126</v>
      </c>
      <c r="E257" s="17" t="s">
        <v>1127</v>
      </c>
      <c r="F257" s="17" t="s">
        <v>57</v>
      </c>
      <c r="G257" s="17" t="s">
        <v>1128</v>
      </c>
      <c r="H257" s="17" t="s">
        <v>191</v>
      </c>
      <c r="I257" s="17" t="s">
        <v>191</v>
      </c>
      <c r="J257" s="17" t="s">
        <v>191</v>
      </c>
      <c r="K257" s="17" t="s">
        <v>191</v>
      </c>
      <c r="L257" s="17" t="s">
        <v>191</v>
      </c>
      <c r="M257" s="17" t="s">
        <v>191</v>
      </c>
      <c r="N257" s="17" t="s">
        <v>191</v>
      </c>
      <c r="O257" s="17" t="s">
        <v>1129</v>
      </c>
      <c r="P257" s="16" t="s">
        <v>24</v>
      </c>
      <c r="Q257" t="str">
        <f>IFERROR(VLOOKUP(H257,'Приложение-4'!$A:$B,2,0),"")</f>
        <v>5 баллов</v>
      </c>
      <c r="R257" t="str">
        <f>IFERROR(VLOOKUP(I257,'Приложение-4'!$A:$B,2,0),"")</f>
        <v>5 баллов</v>
      </c>
      <c r="S257" t="str">
        <f>IFERROR(VLOOKUP(J257,'Приложение-4'!$A:$B,2,0),"")</f>
        <v>5 баллов</v>
      </c>
      <c r="T257" t="str">
        <f>IFERROR(VLOOKUP(K257,'Приложение-4'!$A:$B,2,0),"")</f>
        <v>5 баллов</v>
      </c>
      <c r="U257" t="str">
        <f>IFERROR(VLOOKUP(L257,'Приложение-4'!$A:$B,2,0),"")</f>
        <v>5 баллов</v>
      </c>
      <c r="V257" t="str">
        <f>IFERROR(VLOOKUP(M257,'Приложение-4'!$A:$B,2,0),"")</f>
        <v>5 баллов</v>
      </c>
      <c r="W257" t="str">
        <f>IFERROR(VLOOKUP(N257,'Приложение-4'!$A:$B,2,0),"")</f>
        <v>5 баллов</v>
      </c>
    </row>
    <row r="258" spans="1:23" x14ac:dyDescent="0.25">
      <c r="A258" s="17" t="s">
        <v>1130</v>
      </c>
      <c r="B258" s="19" t="s">
        <v>1131</v>
      </c>
      <c r="C258" s="17" t="s">
        <v>60</v>
      </c>
      <c r="D258" s="17" t="s">
        <v>888</v>
      </c>
      <c r="E258" s="17" t="s">
        <v>1132</v>
      </c>
      <c r="F258" s="17" t="s">
        <v>57</v>
      </c>
      <c r="G258" s="17" t="s">
        <v>230</v>
      </c>
      <c r="H258" s="17" t="s">
        <v>191</v>
      </c>
      <c r="I258" s="17" t="s">
        <v>191</v>
      </c>
      <c r="J258" s="17" t="s">
        <v>191</v>
      </c>
      <c r="K258" s="17" t="s">
        <v>191</v>
      </c>
      <c r="L258" s="17" t="s">
        <v>191</v>
      </c>
      <c r="M258" s="17" t="s">
        <v>191</v>
      </c>
      <c r="N258" s="17" t="s">
        <v>191</v>
      </c>
      <c r="O258" s="17"/>
      <c r="P258" s="16" t="s">
        <v>24</v>
      </c>
      <c r="Q258" t="str">
        <f>IFERROR(VLOOKUP(H258,'Приложение-4'!$A:$B,2,0),"")</f>
        <v>5 баллов</v>
      </c>
      <c r="R258" t="str">
        <f>IFERROR(VLOOKUP(I258,'Приложение-4'!$A:$B,2,0),"")</f>
        <v>5 баллов</v>
      </c>
      <c r="S258" t="str">
        <f>IFERROR(VLOOKUP(J258,'Приложение-4'!$A:$B,2,0),"")</f>
        <v>5 баллов</v>
      </c>
      <c r="T258" t="str">
        <f>IFERROR(VLOOKUP(K258,'Приложение-4'!$A:$B,2,0),"")</f>
        <v>5 баллов</v>
      </c>
      <c r="U258" t="str">
        <f>IFERROR(VLOOKUP(L258,'Приложение-4'!$A:$B,2,0),"")</f>
        <v>5 баллов</v>
      </c>
      <c r="V258" t="str">
        <f>IFERROR(VLOOKUP(M258,'Приложение-4'!$A:$B,2,0),"")</f>
        <v>5 баллов</v>
      </c>
      <c r="W258" t="str">
        <f>IFERROR(VLOOKUP(N258,'Приложение-4'!$A:$B,2,0),"")</f>
        <v>5 баллов</v>
      </c>
    </row>
    <row r="259" spans="1:23" x14ac:dyDescent="0.25">
      <c r="A259" s="17" t="s">
        <v>1133</v>
      </c>
      <c r="B259" s="19" t="s">
        <v>1134</v>
      </c>
      <c r="C259" s="17" t="s">
        <v>60</v>
      </c>
      <c r="D259" s="17" t="s">
        <v>1135</v>
      </c>
      <c r="E259" s="17" t="s">
        <v>1136</v>
      </c>
      <c r="F259" s="17" t="s">
        <v>57</v>
      </c>
      <c r="G259" s="17" t="s">
        <v>230</v>
      </c>
      <c r="H259" s="17" t="s">
        <v>191</v>
      </c>
      <c r="I259" s="17" t="s">
        <v>191</v>
      </c>
      <c r="J259" s="17" t="s">
        <v>191</v>
      </c>
      <c r="K259" s="17" t="s">
        <v>191</v>
      </c>
      <c r="L259" s="17" t="s">
        <v>191</v>
      </c>
      <c r="M259" s="17" t="s">
        <v>191</v>
      </c>
      <c r="N259" s="17" t="s">
        <v>191</v>
      </c>
      <c r="O259" s="17"/>
      <c r="P259" s="16" t="s">
        <v>24</v>
      </c>
      <c r="Q259" t="str">
        <f>IFERROR(VLOOKUP(H259,'Приложение-4'!$A:$B,2,0),"")</f>
        <v>5 баллов</v>
      </c>
      <c r="R259" t="str">
        <f>IFERROR(VLOOKUP(I259,'Приложение-4'!$A:$B,2,0),"")</f>
        <v>5 баллов</v>
      </c>
      <c r="S259" t="str">
        <f>IFERROR(VLOOKUP(J259,'Приложение-4'!$A:$B,2,0),"")</f>
        <v>5 баллов</v>
      </c>
      <c r="T259" t="str">
        <f>IFERROR(VLOOKUP(K259,'Приложение-4'!$A:$B,2,0),"")</f>
        <v>5 баллов</v>
      </c>
      <c r="U259" t="str">
        <f>IFERROR(VLOOKUP(L259,'Приложение-4'!$A:$B,2,0),"")</f>
        <v>5 баллов</v>
      </c>
      <c r="V259" t="str">
        <f>IFERROR(VLOOKUP(M259,'Приложение-4'!$A:$B,2,0),"")</f>
        <v>5 баллов</v>
      </c>
      <c r="W259" t="str">
        <f>IFERROR(VLOOKUP(N259,'Приложение-4'!$A:$B,2,0),"")</f>
        <v>5 баллов</v>
      </c>
    </row>
    <row r="260" spans="1:23" x14ac:dyDescent="0.25">
      <c r="A260" s="17" t="s">
        <v>1137</v>
      </c>
      <c r="B260" s="19" t="s">
        <v>1138</v>
      </c>
      <c r="C260" s="17" t="s">
        <v>60</v>
      </c>
      <c r="D260" s="17" t="s">
        <v>1139</v>
      </c>
      <c r="E260" s="17" t="s">
        <v>1140</v>
      </c>
      <c r="F260" s="17" t="s">
        <v>57</v>
      </c>
      <c r="G260" s="17" t="s">
        <v>230</v>
      </c>
      <c r="H260" s="17" t="s">
        <v>191</v>
      </c>
      <c r="I260" s="17" t="s">
        <v>191</v>
      </c>
      <c r="J260" s="17" t="s">
        <v>191</v>
      </c>
      <c r="K260" s="17" t="s">
        <v>191</v>
      </c>
      <c r="L260" s="17" t="s">
        <v>191</v>
      </c>
      <c r="M260" s="17" t="s">
        <v>191</v>
      </c>
      <c r="N260" s="17" t="s">
        <v>191</v>
      </c>
      <c r="O260" s="17"/>
      <c r="P260" s="16" t="s">
        <v>24</v>
      </c>
      <c r="Q260" t="str">
        <f>IFERROR(VLOOKUP(H260,'Приложение-4'!$A:$B,2,0),"")</f>
        <v>5 баллов</v>
      </c>
      <c r="R260" t="str">
        <f>IFERROR(VLOOKUP(I260,'Приложение-4'!$A:$B,2,0),"")</f>
        <v>5 баллов</v>
      </c>
      <c r="S260" t="str">
        <f>IFERROR(VLOOKUP(J260,'Приложение-4'!$A:$B,2,0),"")</f>
        <v>5 баллов</v>
      </c>
      <c r="T260" t="str">
        <f>IFERROR(VLOOKUP(K260,'Приложение-4'!$A:$B,2,0),"")</f>
        <v>5 баллов</v>
      </c>
      <c r="U260" t="str">
        <f>IFERROR(VLOOKUP(L260,'Приложение-4'!$A:$B,2,0),"")</f>
        <v>5 баллов</v>
      </c>
      <c r="V260" t="str">
        <f>IFERROR(VLOOKUP(M260,'Приложение-4'!$A:$B,2,0),"")</f>
        <v>5 баллов</v>
      </c>
      <c r="W260" t="str">
        <f>IFERROR(VLOOKUP(N260,'Приложение-4'!$A:$B,2,0),"")</f>
        <v>5 баллов</v>
      </c>
    </row>
    <row r="261" spans="1:23" x14ac:dyDescent="0.25">
      <c r="A261" s="17" t="s">
        <v>1141</v>
      </c>
      <c r="B261" s="19" t="s">
        <v>1142</v>
      </c>
      <c r="C261" s="17" t="s">
        <v>60</v>
      </c>
      <c r="D261" s="17" t="s">
        <v>1143</v>
      </c>
      <c r="E261" s="17" t="s">
        <v>1144</v>
      </c>
      <c r="F261" s="17" t="s">
        <v>57</v>
      </c>
      <c r="G261" s="17" t="s">
        <v>230</v>
      </c>
      <c r="H261" s="17" t="s">
        <v>191</v>
      </c>
      <c r="I261" s="17" t="s">
        <v>191</v>
      </c>
      <c r="J261" s="17" t="s">
        <v>191</v>
      </c>
      <c r="K261" s="17" t="s">
        <v>191</v>
      </c>
      <c r="L261" s="17" t="s">
        <v>191</v>
      </c>
      <c r="M261" s="17" t="s">
        <v>191</v>
      </c>
      <c r="N261" s="17" t="s">
        <v>191</v>
      </c>
      <c r="O261" s="17"/>
      <c r="P261" s="16" t="s">
        <v>24</v>
      </c>
      <c r="Q261" t="str">
        <f>IFERROR(VLOOKUP(H261,'Приложение-4'!$A:$B,2,0),"")</f>
        <v>5 баллов</v>
      </c>
      <c r="R261" t="str">
        <f>IFERROR(VLOOKUP(I261,'Приложение-4'!$A:$B,2,0),"")</f>
        <v>5 баллов</v>
      </c>
      <c r="S261" t="str">
        <f>IFERROR(VLOOKUP(J261,'Приложение-4'!$A:$B,2,0),"")</f>
        <v>5 баллов</v>
      </c>
      <c r="T261" t="str">
        <f>IFERROR(VLOOKUP(K261,'Приложение-4'!$A:$B,2,0),"")</f>
        <v>5 баллов</v>
      </c>
      <c r="U261" t="str">
        <f>IFERROR(VLOOKUP(L261,'Приложение-4'!$A:$B,2,0),"")</f>
        <v>5 баллов</v>
      </c>
      <c r="V261" t="str">
        <f>IFERROR(VLOOKUP(M261,'Приложение-4'!$A:$B,2,0),"")</f>
        <v>5 баллов</v>
      </c>
      <c r="W261" t="str">
        <f>IFERROR(VLOOKUP(N261,'Приложение-4'!$A:$B,2,0),"")</f>
        <v>5 баллов</v>
      </c>
    </row>
    <row r="262" spans="1:23" x14ac:dyDescent="0.25">
      <c r="A262" s="17" t="s">
        <v>1145</v>
      </c>
      <c r="B262" s="19" t="s">
        <v>1146</v>
      </c>
      <c r="C262" s="17" t="s">
        <v>60</v>
      </c>
      <c r="D262" s="17" t="s">
        <v>1147</v>
      </c>
      <c r="E262" s="17" t="s">
        <v>1148</v>
      </c>
      <c r="F262" s="17" t="s">
        <v>57</v>
      </c>
      <c r="G262" s="17" t="s">
        <v>230</v>
      </c>
      <c r="H262" s="17" t="s">
        <v>191</v>
      </c>
      <c r="I262" s="17" t="s">
        <v>191</v>
      </c>
      <c r="J262" s="17" t="s">
        <v>71</v>
      </c>
      <c r="K262" s="17" t="s">
        <v>71</v>
      </c>
      <c r="L262" s="17" t="s">
        <v>71</v>
      </c>
      <c r="M262" s="17" t="s">
        <v>191</v>
      </c>
      <c r="N262" s="17" t="s">
        <v>71</v>
      </c>
      <c r="O262" s="17"/>
      <c r="P262" s="16" t="s">
        <v>24</v>
      </c>
      <c r="Q262" t="str">
        <f>IFERROR(VLOOKUP(H262,'Приложение-4'!$A:$B,2,0),"")</f>
        <v>5 баллов</v>
      </c>
      <c r="R262" t="str">
        <f>IFERROR(VLOOKUP(I262,'Приложение-4'!$A:$B,2,0),"")</f>
        <v>5 баллов</v>
      </c>
      <c r="S262" t="str">
        <f>IFERROR(VLOOKUP(J262,'Приложение-4'!$A:$B,2,0),"")</f>
        <v xml:space="preserve">4 балла </v>
      </c>
      <c r="T262" t="str">
        <f>IFERROR(VLOOKUP(K262,'Приложение-4'!$A:$B,2,0),"")</f>
        <v xml:space="preserve">4 балла </v>
      </c>
      <c r="U262" t="str">
        <f>IFERROR(VLOOKUP(L262,'Приложение-4'!$A:$B,2,0),"")</f>
        <v xml:space="preserve">4 балла </v>
      </c>
      <c r="V262" t="str">
        <f>IFERROR(VLOOKUP(M262,'Приложение-4'!$A:$B,2,0),"")</f>
        <v>5 баллов</v>
      </c>
      <c r="W262" t="str">
        <f>IFERROR(VLOOKUP(N262,'Приложение-4'!$A:$B,2,0),"")</f>
        <v xml:space="preserve">4 балла </v>
      </c>
    </row>
    <row r="263" spans="1:23" x14ac:dyDescent="0.25">
      <c r="A263" s="17" t="s">
        <v>1149</v>
      </c>
      <c r="B263" s="19" t="s">
        <v>1150</v>
      </c>
      <c r="C263" s="17" t="s">
        <v>60</v>
      </c>
      <c r="D263" s="17" t="s">
        <v>1151</v>
      </c>
      <c r="E263" s="17" t="s">
        <v>1152</v>
      </c>
      <c r="F263" s="17" t="s">
        <v>57</v>
      </c>
      <c r="G263" s="17" t="s">
        <v>230</v>
      </c>
      <c r="H263" s="17" t="s">
        <v>191</v>
      </c>
      <c r="I263" s="17" t="s">
        <v>191</v>
      </c>
      <c r="J263" s="17" t="s">
        <v>191</v>
      </c>
      <c r="K263" s="17" t="s">
        <v>191</v>
      </c>
      <c r="L263" s="17" t="s">
        <v>191</v>
      </c>
      <c r="M263" s="17" t="s">
        <v>191</v>
      </c>
      <c r="N263" s="17" t="s">
        <v>191</v>
      </c>
      <c r="O263" s="17"/>
      <c r="P263" s="16" t="s">
        <v>24</v>
      </c>
      <c r="Q263" t="str">
        <f>IFERROR(VLOOKUP(H263,'Приложение-4'!$A:$B,2,0),"")</f>
        <v>5 баллов</v>
      </c>
      <c r="R263" t="str">
        <f>IFERROR(VLOOKUP(I263,'Приложение-4'!$A:$B,2,0),"")</f>
        <v>5 баллов</v>
      </c>
      <c r="S263" t="str">
        <f>IFERROR(VLOOKUP(J263,'Приложение-4'!$A:$B,2,0),"")</f>
        <v>5 баллов</v>
      </c>
      <c r="T263" t="str">
        <f>IFERROR(VLOOKUP(K263,'Приложение-4'!$A:$B,2,0),"")</f>
        <v>5 баллов</v>
      </c>
      <c r="U263" t="str">
        <f>IFERROR(VLOOKUP(L263,'Приложение-4'!$A:$B,2,0),"")</f>
        <v>5 баллов</v>
      </c>
      <c r="V263" t="str">
        <f>IFERROR(VLOOKUP(M263,'Приложение-4'!$A:$B,2,0),"")</f>
        <v>5 баллов</v>
      </c>
      <c r="W263" t="str">
        <f>IFERROR(VLOOKUP(N263,'Приложение-4'!$A:$B,2,0),"")</f>
        <v>5 баллов</v>
      </c>
    </row>
    <row r="264" spans="1:23" x14ac:dyDescent="0.25">
      <c r="A264" s="17" t="s">
        <v>1153</v>
      </c>
      <c r="B264" s="19" t="s">
        <v>1154</v>
      </c>
      <c r="C264" s="17" t="s">
        <v>60</v>
      </c>
      <c r="D264" s="17" t="s">
        <v>1155</v>
      </c>
      <c r="E264" s="17" t="s">
        <v>1156</v>
      </c>
      <c r="F264" s="17" t="s">
        <v>57</v>
      </c>
      <c r="G264" s="17" t="s">
        <v>230</v>
      </c>
      <c r="H264" s="17" t="s">
        <v>191</v>
      </c>
      <c r="I264" s="17" t="s">
        <v>191</v>
      </c>
      <c r="J264" s="17" t="s">
        <v>191</v>
      </c>
      <c r="K264" s="17" t="s">
        <v>191</v>
      </c>
      <c r="L264" s="17" t="s">
        <v>191</v>
      </c>
      <c r="M264" s="17" t="s">
        <v>191</v>
      </c>
      <c r="N264" s="17" t="s">
        <v>191</v>
      </c>
      <c r="O264" s="17"/>
      <c r="P264" s="16" t="s">
        <v>24</v>
      </c>
      <c r="Q264" t="str">
        <f>IFERROR(VLOOKUP(H264,'Приложение-4'!$A:$B,2,0),"")</f>
        <v>5 баллов</v>
      </c>
      <c r="R264" t="str">
        <f>IFERROR(VLOOKUP(I264,'Приложение-4'!$A:$B,2,0),"")</f>
        <v>5 баллов</v>
      </c>
      <c r="S264" t="str">
        <f>IFERROR(VLOOKUP(J264,'Приложение-4'!$A:$B,2,0),"")</f>
        <v>5 баллов</v>
      </c>
      <c r="T264" t="str">
        <f>IFERROR(VLOOKUP(K264,'Приложение-4'!$A:$B,2,0),"")</f>
        <v>5 баллов</v>
      </c>
      <c r="U264" t="str">
        <f>IFERROR(VLOOKUP(L264,'Приложение-4'!$A:$B,2,0),"")</f>
        <v>5 баллов</v>
      </c>
      <c r="V264" t="str">
        <f>IFERROR(VLOOKUP(M264,'Приложение-4'!$A:$B,2,0),"")</f>
        <v>5 баллов</v>
      </c>
      <c r="W264" t="str">
        <f>IFERROR(VLOOKUP(N264,'Приложение-4'!$A:$B,2,0),"")</f>
        <v>5 баллов</v>
      </c>
    </row>
    <row r="265" spans="1:23" x14ac:dyDescent="0.25">
      <c r="A265" s="17" t="s">
        <v>1157</v>
      </c>
      <c r="B265" s="19" t="s">
        <v>1158</v>
      </c>
      <c r="C265" s="17" t="s">
        <v>60</v>
      </c>
      <c r="D265" s="17" t="s">
        <v>1159</v>
      </c>
      <c r="E265" s="17" t="s">
        <v>1160</v>
      </c>
      <c r="F265" s="17" t="s">
        <v>57</v>
      </c>
      <c r="G265" s="17" t="s">
        <v>230</v>
      </c>
      <c r="H265" s="17" t="s">
        <v>191</v>
      </c>
      <c r="I265" s="17" t="s">
        <v>191</v>
      </c>
      <c r="J265" s="17" t="s">
        <v>191</v>
      </c>
      <c r="K265" s="17" t="s">
        <v>191</v>
      </c>
      <c r="L265" s="17" t="s">
        <v>71</v>
      </c>
      <c r="M265" s="17" t="s">
        <v>191</v>
      </c>
      <c r="N265" s="17" t="s">
        <v>71</v>
      </c>
      <c r="O265" s="17"/>
      <c r="P265" s="16" t="s">
        <v>24</v>
      </c>
      <c r="Q265" t="str">
        <f>IFERROR(VLOOKUP(H265,'Приложение-4'!$A:$B,2,0),"")</f>
        <v>5 баллов</v>
      </c>
      <c r="R265" t="str">
        <f>IFERROR(VLOOKUP(I265,'Приложение-4'!$A:$B,2,0),"")</f>
        <v>5 баллов</v>
      </c>
      <c r="S265" t="str">
        <f>IFERROR(VLOOKUP(J265,'Приложение-4'!$A:$B,2,0),"")</f>
        <v>5 баллов</v>
      </c>
      <c r="T265" t="str">
        <f>IFERROR(VLOOKUP(K265,'Приложение-4'!$A:$B,2,0),"")</f>
        <v>5 баллов</v>
      </c>
      <c r="U265" t="str">
        <f>IFERROR(VLOOKUP(L265,'Приложение-4'!$A:$B,2,0),"")</f>
        <v xml:space="preserve">4 балла </v>
      </c>
      <c r="V265" t="str">
        <f>IFERROR(VLOOKUP(M265,'Приложение-4'!$A:$B,2,0),"")</f>
        <v>5 баллов</v>
      </c>
      <c r="W265" t="str">
        <f>IFERROR(VLOOKUP(N265,'Приложение-4'!$A:$B,2,0),"")</f>
        <v xml:space="preserve">4 балла </v>
      </c>
    </row>
    <row r="266" spans="1:23" x14ac:dyDescent="0.25">
      <c r="A266" s="17" t="s">
        <v>1161</v>
      </c>
      <c r="B266" s="19" t="s">
        <v>1162</v>
      </c>
      <c r="C266" s="17" t="s">
        <v>60</v>
      </c>
      <c r="D266" s="17" t="s">
        <v>968</v>
      </c>
      <c r="E266" s="17" t="s">
        <v>1163</v>
      </c>
      <c r="F266" s="17" t="s">
        <v>57</v>
      </c>
      <c r="G266" s="17" t="s">
        <v>230</v>
      </c>
      <c r="H266" s="17" t="s">
        <v>191</v>
      </c>
      <c r="I266" s="17" t="s">
        <v>191</v>
      </c>
      <c r="J266" s="17" t="s">
        <v>191</v>
      </c>
      <c r="K266" s="17" t="s">
        <v>191</v>
      </c>
      <c r="L266" s="17" t="s">
        <v>191</v>
      </c>
      <c r="M266" s="17" t="s">
        <v>191</v>
      </c>
      <c r="N266" s="17" t="s">
        <v>191</v>
      </c>
      <c r="O266" s="17"/>
      <c r="P266" s="16" t="s">
        <v>24</v>
      </c>
      <c r="Q266" t="str">
        <f>IFERROR(VLOOKUP(H266,'Приложение-4'!$A:$B,2,0),"")</f>
        <v>5 баллов</v>
      </c>
      <c r="R266" t="str">
        <f>IFERROR(VLOOKUP(I266,'Приложение-4'!$A:$B,2,0),"")</f>
        <v>5 баллов</v>
      </c>
      <c r="S266" t="str">
        <f>IFERROR(VLOOKUP(J266,'Приложение-4'!$A:$B,2,0),"")</f>
        <v>5 баллов</v>
      </c>
      <c r="T266" t="str">
        <f>IFERROR(VLOOKUP(K266,'Приложение-4'!$A:$B,2,0),"")</f>
        <v>5 баллов</v>
      </c>
      <c r="U266" t="str">
        <f>IFERROR(VLOOKUP(L266,'Приложение-4'!$A:$B,2,0),"")</f>
        <v>5 баллов</v>
      </c>
      <c r="V266" t="str">
        <f>IFERROR(VLOOKUP(M266,'Приложение-4'!$A:$B,2,0),"")</f>
        <v>5 баллов</v>
      </c>
      <c r="W266" t="str">
        <f>IFERROR(VLOOKUP(N266,'Приложение-4'!$A:$B,2,0),"")</f>
        <v>5 баллов</v>
      </c>
    </row>
    <row r="267" spans="1:23" x14ac:dyDescent="0.25">
      <c r="A267" s="17" t="s">
        <v>1164</v>
      </c>
      <c r="B267" s="19" t="s">
        <v>1165</v>
      </c>
      <c r="C267" s="17" t="s">
        <v>60</v>
      </c>
      <c r="D267" s="17" t="s">
        <v>1166</v>
      </c>
      <c r="E267" s="17" t="s">
        <v>1167</v>
      </c>
      <c r="F267" s="17" t="s">
        <v>57</v>
      </c>
      <c r="G267" s="17" t="s">
        <v>230</v>
      </c>
      <c r="H267" s="17" t="s">
        <v>191</v>
      </c>
      <c r="I267" s="17" t="s">
        <v>191</v>
      </c>
      <c r="J267" s="17" t="s">
        <v>191</v>
      </c>
      <c r="K267" s="17" t="s">
        <v>191</v>
      </c>
      <c r="L267" s="17" t="s">
        <v>191</v>
      </c>
      <c r="M267" s="17" t="s">
        <v>191</v>
      </c>
      <c r="N267" s="17" t="s">
        <v>191</v>
      </c>
      <c r="O267" s="17"/>
      <c r="P267" s="16" t="s">
        <v>24</v>
      </c>
      <c r="Q267" t="str">
        <f>IFERROR(VLOOKUP(H267,'Приложение-4'!$A:$B,2,0),"")</f>
        <v>5 баллов</v>
      </c>
      <c r="R267" t="str">
        <f>IFERROR(VLOOKUP(I267,'Приложение-4'!$A:$B,2,0),"")</f>
        <v>5 баллов</v>
      </c>
      <c r="S267" t="str">
        <f>IFERROR(VLOOKUP(J267,'Приложение-4'!$A:$B,2,0),"")</f>
        <v>5 баллов</v>
      </c>
      <c r="T267" t="str">
        <f>IFERROR(VLOOKUP(K267,'Приложение-4'!$A:$B,2,0),"")</f>
        <v>5 баллов</v>
      </c>
      <c r="U267" t="str">
        <f>IFERROR(VLOOKUP(L267,'Приложение-4'!$A:$B,2,0),"")</f>
        <v>5 баллов</v>
      </c>
      <c r="V267" t="str">
        <f>IFERROR(VLOOKUP(M267,'Приложение-4'!$A:$B,2,0),"")</f>
        <v>5 баллов</v>
      </c>
      <c r="W267" t="str">
        <f>IFERROR(VLOOKUP(N267,'Приложение-4'!$A:$B,2,0),"")</f>
        <v>5 баллов</v>
      </c>
    </row>
    <row r="268" spans="1:23" x14ac:dyDescent="0.25">
      <c r="A268" s="17" t="s">
        <v>1168</v>
      </c>
      <c r="B268" s="19" t="s">
        <v>1169</v>
      </c>
      <c r="C268" s="17" t="s">
        <v>60</v>
      </c>
      <c r="D268" s="17" t="s">
        <v>1170</v>
      </c>
      <c r="E268" s="17" t="s">
        <v>1171</v>
      </c>
      <c r="F268" s="17" t="s">
        <v>57</v>
      </c>
      <c r="G268" s="17" t="s">
        <v>230</v>
      </c>
      <c r="H268" s="17" t="s">
        <v>191</v>
      </c>
      <c r="I268" s="17" t="s">
        <v>191</v>
      </c>
      <c r="J268" s="17" t="s">
        <v>191</v>
      </c>
      <c r="K268" s="17" t="s">
        <v>191</v>
      </c>
      <c r="L268" s="17" t="s">
        <v>191</v>
      </c>
      <c r="M268" s="17" t="s">
        <v>191</v>
      </c>
      <c r="N268" s="17" t="s">
        <v>191</v>
      </c>
      <c r="O268" s="17"/>
      <c r="P268" s="16" t="s">
        <v>24</v>
      </c>
      <c r="Q268" t="str">
        <f>IFERROR(VLOOKUP(H268,'Приложение-4'!$A:$B,2,0),"")</f>
        <v>5 баллов</v>
      </c>
      <c r="R268" t="str">
        <f>IFERROR(VLOOKUP(I268,'Приложение-4'!$A:$B,2,0),"")</f>
        <v>5 баллов</v>
      </c>
      <c r="S268" t="str">
        <f>IFERROR(VLOOKUP(J268,'Приложение-4'!$A:$B,2,0),"")</f>
        <v>5 баллов</v>
      </c>
      <c r="T268" t="str">
        <f>IFERROR(VLOOKUP(K268,'Приложение-4'!$A:$B,2,0),"")</f>
        <v>5 баллов</v>
      </c>
      <c r="U268" t="str">
        <f>IFERROR(VLOOKUP(L268,'Приложение-4'!$A:$B,2,0),"")</f>
        <v>5 баллов</v>
      </c>
      <c r="V268" t="str">
        <f>IFERROR(VLOOKUP(M268,'Приложение-4'!$A:$B,2,0),"")</f>
        <v>5 баллов</v>
      </c>
      <c r="W268" t="str">
        <f>IFERROR(VLOOKUP(N268,'Приложение-4'!$A:$B,2,0),"")</f>
        <v>5 баллов</v>
      </c>
    </row>
    <row r="269" spans="1:23" x14ac:dyDescent="0.25">
      <c r="A269" s="17" t="s">
        <v>1172</v>
      </c>
      <c r="B269" s="19" t="s">
        <v>1173</v>
      </c>
      <c r="C269" s="17" t="s">
        <v>60</v>
      </c>
      <c r="D269" s="17" t="s">
        <v>1174</v>
      </c>
      <c r="E269" s="17" t="s">
        <v>1175</v>
      </c>
      <c r="F269" s="17" t="s">
        <v>57</v>
      </c>
      <c r="G269" s="17" t="s">
        <v>230</v>
      </c>
      <c r="H269" s="17" t="s">
        <v>191</v>
      </c>
      <c r="I269" s="17" t="s">
        <v>191</v>
      </c>
      <c r="J269" s="17" t="s">
        <v>191</v>
      </c>
      <c r="K269" s="17" t="s">
        <v>71</v>
      </c>
      <c r="L269" s="17" t="s">
        <v>71</v>
      </c>
      <c r="M269" s="17" t="s">
        <v>191</v>
      </c>
      <c r="N269" s="17" t="s">
        <v>71</v>
      </c>
      <c r="O269" s="17"/>
      <c r="P269" s="16" t="s">
        <v>24</v>
      </c>
      <c r="Q269" t="str">
        <f>IFERROR(VLOOKUP(H269,'Приложение-4'!$A:$B,2,0),"")</f>
        <v>5 баллов</v>
      </c>
      <c r="R269" t="str">
        <f>IFERROR(VLOOKUP(I269,'Приложение-4'!$A:$B,2,0),"")</f>
        <v>5 баллов</v>
      </c>
      <c r="S269" t="str">
        <f>IFERROR(VLOOKUP(J269,'Приложение-4'!$A:$B,2,0),"")</f>
        <v>5 баллов</v>
      </c>
      <c r="T269" t="str">
        <f>IFERROR(VLOOKUP(K269,'Приложение-4'!$A:$B,2,0),"")</f>
        <v xml:space="preserve">4 балла </v>
      </c>
      <c r="U269" t="str">
        <f>IFERROR(VLOOKUP(L269,'Приложение-4'!$A:$B,2,0),"")</f>
        <v xml:space="preserve">4 балла </v>
      </c>
      <c r="V269" t="str">
        <f>IFERROR(VLOOKUP(M269,'Приложение-4'!$A:$B,2,0),"")</f>
        <v>5 баллов</v>
      </c>
      <c r="W269" t="str">
        <f>IFERROR(VLOOKUP(N269,'Приложение-4'!$A:$B,2,0),"")</f>
        <v xml:space="preserve">4 балла </v>
      </c>
    </row>
    <row r="270" spans="1:23" x14ac:dyDescent="0.25">
      <c r="A270" s="17" t="s">
        <v>1176</v>
      </c>
      <c r="B270" s="19" t="s">
        <v>865</v>
      </c>
      <c r="C270" s="17" t="s">
        <v>60</v>
      </c>
      <c r="D270" s="17" t="s">
        <v>1177</v>
      </c>
      <c r="E270" s="17" t="s">
        <v>1178</v>
      </c>
      <c r="F270" s="17" t="s">
        <v>57</v>
      </c>
      <c r="G270" s="17" t="s">
        <v>230</v>
      </c>
      <c r="H270" s="17" t="s">
        <v>191</v>
      </c>
      <c r="I270" s="17" t="s">
        <v>191</v>
      </c>
      <c r="J270" s="17" t="s">
        <v>191</v>
      </c>
      <c r="K270" s="17" t="s">
        <v>191</v>
      </c>
      <c r="L270" s="17" t="s">
        <v>191</v>
      </c>
      <c r="M270" s="17" t="s">
        <v>191</v>
      </c>
      <c r="N270" s="17" t="s">
        <v>191</v>
      </c>
      <c r="O270" s="17"/>
      <c r="P270" s="16" t="s">
        <v>24</v>
      </c>
      <c r="Q270" t="str">
        <f>IFERROR(VLOOKUP(H270,'Приложение-4'!$A:$B,2,0),"")</f>
        <v>5 баллов</v>
      </c>
      <c r="R270" t="str">
        <f>IFERROR(VLOOKUP(I270,'Приложение-4'!$A:$B,2,0),"")</f>
        <v>5 баллов</v>
      </c>
      <c r="S270" t="str">
        <f>IFERROR(VLOOKUP(J270,'Приложение-4'!$A:$B,2,0),"")</f>
        <v>5 баллов</v>
      </c>
      <c r="T270" t="str">
        <f>IFERROR(VLOOKUP(K270,'Приложение-4'!$A:$B,2,0),"")</f>
        <v>5 баллов</v>
      </c>
      <c r="U270" t="str">
        <f>IFERROR(VLOOKUP(L270,'Приложение-4'!$A:$B,2,0),"")</f>
        <v>5 баллов</v>
      </c>
      <c r="V270" t="str">
        <f>IFERROR(VLOOKUP(M270,'Приложение-4'!$A:$B,2,0),"")</f>
        <v>5 баллов</v>
      </c>
      <c r="W270" t="str">
        <f>IFERROR(VLOOKUP(N270,'Приложение-4'!$A:$B,2,0),"")</f>
        <v>5 баллов</v>
      </c>
    </row>
    <row r="271" spans="1:23" x14ac:dyDescent="0.25">
      <c r="A271" s="17" t="s">
        <v>1179</v>
      </c>
      <c r="B271" s="19" t="s">
        <v>1180</v>
      </c>
      <c r="C271" s="17" t="s">
        <v>60</v>
      </c>
      <c r="D271" s="17" t="s">
        <v>1181</v>
      </c>
      <c r="E271" s="17" t="s">
        <v>1182</v>
      </c>
      <c r="F271" s="17" t="s">
        <v>57</v>
      </c>
      <c r="G271" s="17" t="s">
        <v>230</v>
      </c>
      <c r="H271" s="17" t="s">
        <v>191</v>
      </c>
      <c r="I271" s="17" t="s">
        <v>191</v>
      </c>
      <c r="J271" s="17" t="s">
        <v>191</v>
      </c>
      <c r="K271" s="17" t="s">
        <v>191</v>
      </c>
      <c r="L271" s="17" t="s">
        <v>191</v>
      </c>
      <c r="M271" s="17" t="s">
        <v>191</v>
      </c>
      <c r="N271" s="17" t="s">
        <v>191</v>
      </c>
      <c r="O271" s="17"/>
      <c r="P271" s="16" t="s">
        <v>24</v>
      </c>
      <c r="Q271" t="str">
        <f>IFERROR(VLOOKUP(H271,'Приложение-4'!$A:$B,2,0),"")</f>
        <v>5 баллов</v>
      </c>
      <c r="R271" t="str">
        <f>IFERROR(VLOOKUP(I271,'Приложение-4'!$A:$B,2,0),"")</f>
        <v>5 баллов</v>
      </c>
      <c r="S271" t="str">
        <f>IFERROR(VLOOKUP(J271,'Приложение-4'!$A:$B,2,0),"")</f>
        <v>5 баллов</v>
      </c>
      <c r="T271" t="str">
        <f>IFERROR(VLOOKUP(K271,'Приложение-4'!$A:$B,2,0),"")</f>
        <v>5 баллов</v>
      </c>
      <c r="U271" t="str">
        <f>IFERROR(VLOOKUP(L271,'Приложение-4'!$A:$B,2,0),"")</f>
        <v>5 баллов</v>
      </c>
      <c r="V271" t="str">
        <f>IFERROR(VLOOKUP(M271,'Приложение-4'!$A:$B,2,0),"")</f>
        <v>5 баллов</v>
      </c>
      <c r="W271" t="str">
        <f>IFERROR(VLOOKUP(N271,'Приложение-4'!$A:$B,2,0),"")</f>
        <v>5 баллов</v>
      </c>
    </row>
    <row r="272" spans="1:23" x14ac:dyDescent="0.25">
      <c r="A272" s="17" t="s">
        <v>1183</v>
      </c>
      <c r="B272" s="19" t="s">
        <v>1184</v>
      </c>
      <c r="C272" s="17" t="s">
        <v>60</v>
      </c>
      <c r="D272" s="17" t="s">
        <v>1185</v>
      </c>
      <c r="E272" s="17" t="s">
        <v>1186</v>
      </c>
      <c r="F272" s="17" t="s">
        <v>57</v>
      </c>
      <c r="G272" s="17" t="s">
        <v>230</v>
      </c>
      <c r="H272" s="17" t="s">
        <v>71</v>
      </c>
      <c r="I272" s="17" t="s">
        <v>191</v>
      </c>
      <c r="J272" s="17" t="s">
        <v>191</v>
      </c>
      <c r="K272" s="17" t="s">
        <v>71</v>
      </c>
      <c r="L272" s="17" t="s">
        <v>71</v>
      </c>
      <c r="M272" s="17" t="s">
        <v>191</v>
      </c>
      <c r="N272" s="17" t="s">
        <v>71</v>
      </c>
      <c r="O272" s="17"/>
      <c r="P272" s="16" t="s">
        <v>24</v>
      </c>
      <c r="Q272" t="str">
        <f>IFERROR(VLOOKUP(H272,'Приложение-4'!$A:$B,2,0),"")</f>
        <v xml:space="preserve">4 балла </v>
      </c>
      <c r="R272" t="str">
        <f>IFERROR(VLOOKUP(I272,'Приложение-4'!$A:$B,2,0),"")</f>
        <v>5 баллов</v>
      </c>
      <c r="S272" t="str">
        <f>IFERROR(VLOOKUP(J272,'Приложение-4'!$A:$B,2,0),"")</f>
        <v>5 баллов</v>
      </c>
      <c r="T272" t="str">
        <f>IFERROR(VLOOKUP(K272,'Приложение-4'!$A:$B,2,0),"")</f>
        <v xml:space="preserve">4 балла </v>
      </c>
      <c r="U272" t="str">
        <f>IFERROR(VLOOKUP(L272,'Приложение-4'!$A:$B,2,0),"")</f>
        <v xml:space="preserve">4 балла </v>
      </c>
      <c r="V272" t="str">
        <f>IFERROR(VLOOKUP(M272,'Приложение-4'!$A:$B,2,0),"")</f>
        <v>5 баллов</v>
      </c>
      <c r="W272" t="str">
        <f>IFERROR(VLOOKUP(N272,'Приложение-4'!$A:$B,2,0),"")</f>
        <v xml:space="preserve">4 балла </v>
      </c>
    </row>
    <row r="273" spans="1:23" x14ac:dyDescent="0.25">
      <c r="A273" s="17" t="s">
        <v>1187</v>
      </c>
      <c r="B273" s="19" t="s">
        <v>1188</v>
      </c>
      <c r="C273" s="17" t="s">
        <v>60</v>
      </c>
      <c r="D273" s="17" t="s">
        <v>960</v>
      </c>
      <c r="E273" s="17" t="s">
        <v>1189</v>
      </c>
      <c r="F273" s="17" t="s">
        <v>57</v>
      </c>
      <c r="G273" s="17" t="s">
        <v>230</v>
      </c>
      <c r="H273" s="17" t="s">
        <v>71</v>
      </c>
      <c r="I273" s="17" t="s">
        <v>191</v>
      </c>
      <c r="J273" s="17" t="s">
        <v>191</v>
      </c>
      <c r="K273" s="17" t="s">
        <v>71</v>
      </c>
      <c r="L273" s="17" t="s">
        <v>71</v>
      </c>
      <c r="M273" s="17" t="s">
        <v>191</v>
      </c>
      <c r="N273" s="17" t="s">
        <v>71</v>
      </c>
      <c r="O273" s="17"/>
      <c r="P273" s="16" t="s">
        <v>24</v>
      </c>
      <c r="Q273" t="str">
        <f>IFERROR(VLOOKUP(H273,'Приложение-4'!$A:$B,2,0),"")</f>
        <v xml:space="preserve">4 балла </v>
      </c>
      <c r="R273" t="str">
        <f>IFERROR(VLOOKUP(I273,'Приложение-4'!$A:$B,2,0),"")</f>
        <v>5 баллов</v>
      </c>
      <c r="S273" t="str">
        <f>IFERROR(VLOOKUP(J273,'Приложение-4'!$A:$B,2,0),"")</f>
        <v>5 баллов</v>
      </c>
      <c r="T273" t="str">
        <f>IFERROR(VLOOKUP(K273,'Приложение-4'!$A:$B,2,0),"")</f>
        <v xml:space="preserve">4 балла </v>
      </c>
      <c r="U273" t="str">
        <f>IFERROR(VLOOKUP(L273,'Приложение-4'!$A:$B,2,0),"")</f>
        <v xml:space="preserve">4 балла </v>
      </c>
      <c r="V273" t="str">
        <f>IFERROR(VLOOKUP(M273,'Приложение-4'!$A:$B,2,0),"")</f>
        <v>5 баллов</v>
      </c>
      <c r="W273" t="str">
        <f>IFERROR(VLOOKUP(N273,'Приложение-4'!$A:$B,2,0),"")</f>
        <v xml:space="preserve">4 балла </v>
      </c>
    </row>
    <row r="274" spans="1:23" x14ac:dyDescent="0.25">
      <c r="A274" s="17" t="s">
        <v>1190</v>
      </c>
      <c r="B274" s="19" t="s">
        <v>1191</v>
      </c>
      <c r="C274" s="17" t="s">
        <v>60</v>
      </c>
      <c r="D274" s="17" t="s">
        <v>960</v>
      </c>
      <c r="E274" s="17" t="s">
        <v>1192</v>
      </c>
      <c r="F274" s="17" t="s">
        <v>57</v>
      </c>
      <c r="G274" s="17" t="s">
        <v>230</v>
      </c>
      <c r="H274" s="17" t="s">
        <v>191</v>
      </c>
      <c r="I274" s="17" t="s">
        <v>191</v>
      </c>
      <c r="J274" s="17" t="s">
        <v>191</v>
      </c>
      <c r="K274" s="17" t="s">
        <v>191</v>
      </c>
      <c r="L274" s="17" t="s">
        <v>191</v>
      </c>
      <c r="M274" s="17" t="s">
        <v>191</v>
      </c>
      <c r="N274" s="17" t="s">
        <v>191</v>
      </c>
      <c r="O274" s="17"/>
      <c r="P274" s="16" t="s">
        <v>24</v>
      </c>
      <c r="Q274" t="str">
        <f>IFERROR(VLOOKUP(H274,'Приложение-4'!$A:$B,2,0),"")</f>
        <v>5 баллов</v>
      </c>
      <c r="R274" t="str">
        <f>IFERROR(VLOOKUP(I274,'Приложение-4'!$A:$B,2,0),"")</f>
        <v>5 баллов</v>
      </c>
      <c r="S274" t="str">
        <f>IFERROR(VLOOKUP(J274,'Приложение-4'!$A:$B,2,0),"")</f>
        <v>5 баллов</v>
      </c>
      <c r="T274" t="str">
        <f>IFERROR(VLOOKUP(K274,'Приложение-4'!$A:$B,2,0),"")</f>
        <v>5 баллов</v>
      </c>
      <c r="U274" t="str">
        <f>IFERROR(VLOOKUP(L274,'Приложение-4'!$A:$B,2,0),"")</f>
        <v>5 баллов</v>
      </c>
      <c r="V274" t="str">
        <f>IFERROR(VLOOKUP(M274,'Приложение-4'!$A:$B,2,0),"")</f>
        <v>5 баллов</v>
      </c>
      <c r="W274" t="str">
        <f>IFERROR(VLOOKUP(N274,'Приложение-4'!$A:$B,2,0),"")</f>
        <v>5 баллов</v>
      </c>
    </row>
    <row r="275" spans="1:23" x14ac:dyDescent="0.25">
      <c r="A275" s="17" t="s">
        <v>1193</v>
      </c>
      <c r="B275" s="19" t="s">
        <v>1194</v>
      </c>
      <c r="C275" s="17" t="s">
        <v>60</v>
      </c>
      <c r="D275" s="17" t="s">
        <v>960</v>
      </c>
      <c r="E275" s="17" t="s">
        <v>1195</v>
      </c>
      <c r="F275" s="17" t="s">
        <v>57</v>
      </c>
      <c r="G275" s="17" t="s">
        <v>230</v>
      </c>
      <c r="H275" s="17" t="s">
        <v>191</v>
      </c>
      <c r="I275" s="17" t="s">
        <v>191</v>
      </c>
      <c r="J275" s="17" t="s">
        <v>191</v>
      </c>
      <c r="K275" s="17" t="s">
        <v>191</v>
      </c>
      <c r="L275" s="17" t="s">
        <v>191</v>
      </c>
      <c r="M275" s="17" t="s">
        <v>191</v>
      </c>
      <c r="N275" s="17" t="s">
        <v>191</v>
      </c>
      <c r="O275" s="17"/>
      <c r="P275" s="16" t="s">
        <v>24</v>
      </c>
      <c r="Q275" t="str">
        <f>IFERROR(VLOOKUP(H275,'Приложение-4'!$A:$B,2,0),"")</f>
        <v>5 баллов</v>
      </c>
      <c r="R275" t="str">
        <f>IFERROR(VLOOKUP(I275,'Приложение-4'!$A:$B,2,0),"")</f>
        <v>5 баллов</v>
      </c>
      <c r="S275" t="str">
        <f>IFERROR(VLOOKUP(J275,'Приложение-4'!$A:$B,2,0),"")</f>
        <v>5 баллов</v>
      </c>
      <c r="T275" t="str">
        <f>IFERROR(VLOOKUP(K275,'Приложение-4'!$A:$B,2,0),"")</f>
        <v>5 баллов</v>
      </c>
      <c r="U275" t="str">
        <f>IFERROR(VLOOKUP(L275,'Приложение-4'!$A:$B,2,0),"")</f>
        <v>5 баллов</v>
      </c>
      <c r="V275" t="str">
        <f>IFERROR(VLOOKUP(M275,'Приложение-4'!$A:$B,2,0),"")</f>
        <v>5 баллов</v>
      </c>
      <c r="W275" t="str">
        <f>IFERROR(VLOOKUP(N275,'Приложение-4'!$A:$B,2,0),"")</f>
        <v>5 баллов</v>
      </c>
    </row>
    <row r="276" spans="1:23" ht="18" customHeight="1" x14ac:dyDescent="0.25">
      <c r="A276" s="17" t="s">
        <v>1196</v>
      </c>
      <c r="B276" s="19" t="s">
        <v>1197</v>
      </c>
      <c r="C276" s="17" t="s">
        <v>60</v>
      </c>
      <c r="D276" s="17" t="s">
        <v>1198</v>
      </c>
      <c r="E276" s="17" t="s">
        <v>1199</v>
      </c>
      <c r="F276" s="17" t="s">
        <v>57</v>
      </c>
      <c r="G276" s="17" t="s">
        <v>427</v>
      </c>
      <c r="H276" s="17" t="s">
        <v>55</v>
      </c>
      <c r="I276" s="17" t="s">
        <v>55</v>
      </c>
      <c r="J276" s="17" t="s">
        <v>70</v>
      </c>
      <c r="K276" s="17" t="s">
        <v>55</v>
      </c>
      <c r="L276" s="17" t="s">
        <v>70</v>
      </c>
      <c r="M276" s="17" t="s">
        <v>55</v>
      </c>
      <c r="N276" s="17" t="s">
        <v>55</v>
      </c>
      <c r="O276" s="17" t="s">
        <v>1200</v>
      </c>
      <c r="P276" s="16" t="s">
        <v>25</v>
      </c>
      <c r="Q276" t="str">
        <f>IFERROR(VLOOKUP(H276,'Приложение-4'!$A:$B,2,0),"")</f>
        <v xml:space="preserve">1 балл </v>
      </c>
      <c r="R276" t="str">
        <f>IFERROR(VLOOKUP(I276,'Приложение-4'!$A:$B,2,0),"")</f>
        <v xml:space="preserve">1 балл </v>
      </c>
      <c r="S276" t="str">
        <f>IFERROR(VLOOKUP(J276,'Приложение-4'!$A:$B,2,0),"")</f>
        <v xml:space="preserve">3 балла </v>
      </c>
      <c r="T276" t="str">
        <f>IFERROR(VLOOKUP(K276,'Приложение-4'!$A:$B,2,0),"")</f>
        <v xml:space="preserve">1 балл </v>
      </c>
      <c r="U276" t="str">
        <f>IFERROR(VLOOKUP(L276,'Приложение-4'!$A:$B,2,0),"")</f>
        <v xml:space="preserve">3 балла </v>
      </c>
      <c r="V276" t="str">
        <f>IFERROR(VLOOKUP(M276,'Приложение-4'!$A:$B,2,0),"")</f>
        <v xml:space="preserve">1 балл </v>
      </c>
      <c r="W276" t="str">
        <f>IFERROR(VLOOKUP(N276,'Приложение-4'!$A:$B,2,0),"")</f>
        <v xml:space="preserve">1 балл </v>
      </c>
    </row>
    <row r="277" spans="1:23" x14ac:dyDescent="0.25">
      <c r="A277" s="17" t="s">
        <v>1201</v>
      </c>
      <c r="B277" s="19" t="s">
        <v>1202</v>
      </c>
      <c r="C277" s="17" t="s">
        <v>60</v>
      </c>
      <c r="D277" s="17" t="s">
        <v>1203</v>
      </c>
      <c r="E277" s="17" t="s">
        <v>1204</v>
      </c>
      <c r="F277" s="17" t="s">
        <v>57</v>
      </c>
      <c r="G277" s="17" t="s">
        <v>1205</v>
      </c>
      <c r="H277" s="17" t="s">
        <v>71</v>
      </c>
      <c r="I277" s="17" t="s">
        <v>191</v>
      </c>
      <c r="J277" s="17" t="s">
        <v>191</v>
      </c>
      <c r="K277" s="17" t="s">
        <v>191</v>
      </c>
      <c r="L277" s="17" t="s">
        <v>191</v>
      </c>
      <c r="M277" s="17" t="s">
        <v>191</v>
      </c>
      <c r="N277" s="17" t="s">
        <v>191</v>
      </c>
      <c r="O277" s="17" t="s">
        <v>1206</v>
      </c>
      <c r="P277" s="16" t="s">
        <v>25</v>
      </c>
      <c r="Q277" t="str">
        <f>IFERROR(VLOOKUP(H277,'Приложение-4'!$A:$B,2,0),"")</f>
        <v xml:space="preserve">4 балла </v>
      </c>
      <c r="R277" t="str">
        <f>IFERROR(VLOOKUP(I277,'Приложение-4'!$A:$B,2,0),"")</f>
        <v>5 баллов</v>
      </c>
      <c r="S277" t="str">
        <f>IFERROR(VLOOKUP(J277,'Приложение-4'!$A:$B,2,0),"")</f>
        <v>5 баллов</v>
      </c>
      <c r="T277" t="str">
        <f>IFERROR(VLOOKUP(K277,'Приложение-4'!$A:$B,2,0),"")</f>
        <v>5 баллов</v>
      </c>
      <c r="U277" t="str">
        <f>IFERROR(VLOOKUP(L277,'Приложение-4'!$A:$B,2,0),"")</f>
        <v>5 баллов</v>
      </c>
      <c r="V277" t="str">
        <f>IFERROR(VLOOKUP(M277,'Приложение-4'!$A:$B,2,0),"")</f>
        <v>5 баллов</v>
      </c>
      <c r="W277" t="str">
        <f>IFERROR(VLOOKUP(N277,'Приложение-4'!$A:$B,2,0),"")</f>
        <v>5 баллов</v>
      </c>
    </row>
    <row r="278" spans="1:23" x14ac:dyDescent="0.25">
      <c r="A278" s="17" t="s">
        <v>1207</v>
      </c>
      <c r="B278" s="19" t="s">
        <v>1208</v>
      </c>
      <c r="C278" s="17" t="s">
        <v>60</v>
      </c>
      <c r="D278" s="17" t="s">
        <v>1209</v>
      </c>
      <c r="E278" s="17" t="s">
        <v>1210</v>
      </c>
      <c r="F278" s="17" t="s">
        <v>57</v>
      </c>
      <c r="G278" s="17"/>
      <c r="H278" s="17" t="s">
        <v>191</v>
      </c>
      <c r="I278" s="17" t="s">
        <v>191</v>
      </c>
      <c r="J278" s="17" t="s">
        <v>191</v>
      </c>
      <c r="K278" s="17" t="s">
        <v>191</v>
      </c>
      <c r="L278" s="17" t="s">
        <v>191</v>
      </c>
      <c r="M278" s="17" t="s">
        <v>191</v>
      </c>
      <c r="N278" s="17" t="s">
        <v>191</v>
      </c>
      <c r="O278" s="17"/>
      <c r="P278" s="16" t="s">
        <v>25</v>
      </c>
      <c r="Q278" t="str">
        <f>IFERROR(VLOOKUP(H278,'Приложение-4'!$A:$B,2,0),"")</f>
        <v>5 баллов</v>
      </c>
      <c r="R278" t="str">
        <f>IFERROR(VLOOKUP(I278,'Приложение-4'!$A:$B,2,0),"")</f>
        <v>5 баллов</v>
      </c>
      <c r="S278" t="str">
        <f>IFERROR(VLOOKUP(J278,'Приложение-4'!$A:$B,2,0),"")</f>
        <v>5 баллов</v>
      </c>
      <c r="T278" t="str">
        <f>IFERROR(VLOOKUP(K278,'Приложение-4'!$A:$B,2,0),"")</f>
        <v>5 баллов</v>
      </c>
      <c r="U278" t="str">
        <f>IFERROR(VLOOKUP(L278,'Приложение-4'!$A:$B,2,0),"")</f>
        <v>5 баллов</v>
      </c>
      <c r="V278" t="str">
        <f>IFERROR(VLOOKUP(M278,'Приложение-4'!$A:$B,2,0),"")</f>
        <v>5 баллов</v>
      </c>
      <c r="W278" t="str">
        <f>IFERROR(VLOOKUP(N278,'Приложение-4'!$A:$B,2,0),"")</f>
        <v>5 баллов</v>
      </c>
    </row>
    <row r="279" spans="1:23" x14ac:dyDescent="0.25">
      <c r="A279" s="17" t="s">
        <v>1211</v>
      </c>
      <c r="B279" s="19" t="s">
        <v>1212</v>
      </c>
      <c r="C279" s="17" t="s">
        <v>60</v>
      </c>
      <c r="D279" s="17" t="s">
        <v>1213</v>
      </c>
      <c r="E279" s="17" t="s">
        <v>1214</v>
      </c>
      <c r="F279" s="17" t="s">
        <v>57</v>
      </c>
      <c r="G279" s="17" t="s">
        <v>1205</v>
      </c>
      <c r="H279" s="17" t="s">
        <v>55</v>
      </c>
      <c r="I279" s="17" t="s">
        <v>70</v>
      </c>
      <c r="J279" s="17" t="s">
        <v>70</v>
      </c>
      <c r="K279" s="17" t="s">
        <v>55</v>
      </c>
      <c r="L279" s="17" t="s">
        <v>55</v>
      </c>
      <c r="M279" s="17" t="s">
        <v>70</v>
      </c>
      <c r="N279" s="17" t="s">
        <v>64</v>
      </c>
      <c r="O279" s="17" t="s">
        <v>1215</v>
      </c>
      <c r="P279" s="16" t="s">
        <v>25</v>
      </c>
      <c r="Q279" t="str">
        <f>IFERROR(VLOOKUP(H279,'Приложение-4'!$A:$B,2,0),"")</f>
        <v xml:space="preserve">1 балл </v>
      </c>
      <c r="R279" t="str">
        <f>IFERROR(VLOOKUP(I279,'Приложение-4'!$A:$B,2,0),"")</f>
        <v xml:space="preserve">3 балла </v>
      </c>
      <c r="S279" t="str">
        <f>IFERROR(VLOOKUP(J279,'Приложение-4'!$A:$B,2,0),"")</f>
        <v xml:space="preserve">3 балла </v>
      </c>
      <c r="T279" t="str">
        <f>IFERROR(VLOOKUP(K279,'Приложение-4'!$A:$B,2,0),"")</f>
        <v xml:space="preserve">1 балл </v>
      </c>
      <c r="U279" t="str">
        <f>IFERROR(VLOOKUP(L279,'Приложение-4'!$A:$B,2,0),"")</f>
        <v xml:space="preserve">1 балл </v>
      </c>
      <c r="V279" t="str">
        <f>IFERROR(VLOOKUP(M279,'Приложение-4'!$A:$B,2,0),"")</f>
        <v xml:space="preserve">3 балла </v>
      </c>
      <c r="W279" t="str">
        <f>IFERROR(VLOOKUP(N279,'Приложение-4'!$A:$B,2,0),"")</f>
        <v xml:space="preserve">2  балла </v>
      </c>
    </row>
    <row r="280" spans="1:23" x14ac:dyDescent="0.25">
      <c r="A280" s="17" t="s">
        <v>1216</v>
      </c>
      <c r="B280" s="19" t="s">
        <v>1217</v>
      </c>
      <c r="C280" s="17" t="s">
        <v>60</v>
      </c>
      <c r="D280" s="17" t="s">
        <v>1218</v>
      </c>
      <c r="E280" s="17" t="s">
        <v>1219</v>
      </c>
      <c r="F280" s="17" t="s">
        <v>57</v>
      </c>
      <c r="G280" s="17" t="s">
        <v>109</v>
      </c>
      <c r="H280" s="17" t="s">
        <v>71</v>
      </c>
      <c r="I280" s="17" t="s">
        <v>71</v>
      </c>
      <c r="J280" s="17" t="s">
        <v>191</v>
      </c>
      <c r="K280" s="17" t="s">
        <v>71</v>
      </c>
      <c r="L280" s="17" t="s">
        <v>71</v>
      </c>
      <c r="M280" s="17" t="s">
        <v>71</v>
      </c>
      <c r="N280" s="17" t="s">
        <v>71</v>
      </c>
      <c r="O280" s="17"/>
      <c r="P280" s="16" t="s">
        <v>25</v>
      </c>
      <c r="Q280" t="str">
        <f>IFERROR(VLOOKUP(H280,'Приложение-4'!$A:$B,2,0),"")</f>
        <v xml:space="preserve">4 балла </v>
      </c>
      <c r="R280" t="str">
        <f>IFERROR(VLOOKUP(I280,'Приложение-4'!$A:$B,2,0),"")</f>
        <v xml:space="preserve">4 балла </v>
      </c>
      <c r="S280" t="str">
        <f>IFERROR(VLOOKUP(J280,'Приложение-4'!$A:$B,2,0),"")</f>
        <v>5 баллов</v>
      </c>
      <c r="T280" t="str">
        <f>IFERROR(VLOOKUP(K280,'Приложение-4'!$A:$B,2,0),"")</f>
        <v xml:space="preserve">4 балла </v>
      </c>
      <c r="U280" t="str">
        <f>IFERROR(VLOOKUP(L280,'Приложение-4'!$A:$B,2,0),"")</f>
        <v xml:space="preserve">4 балла </v>
      </c>
      <c r="V280" t="str">
        <f>IFERROR(VLOOKUP(M280,'Приложение-4'!$A:$B,2,0),"")</f>
        <v xml:space="preserve">4 балла </v>
      </c>
      <c r="W280" t="str">
        <f>IFERROR(VLOOKUP(N280,'Приложение-4'!$A:$B,2,0),"")</f>
        <v xml:space="preserve">4 балла </v>
      </c>
    </row>
    <row r="281" spans="1:23" x14ac:dyDescent="0.25">
      <c r="A281" s="17" t="s">
        <v>1220</v>
      </c>
      <c r="B281" s="19" t="s">
        <v>1221</v>
      </c>
      <c r="C281" s="17" t="s">
        <v>60</v>
      </c>
      <c r="D281" s="17" t="s">
        <v>1222</v>
      </c>
      <c r="E281" s="17" t="s">
        <v>1223</v>
      </c>
      <c r="F281" s="17" t="s">
        <v>57</v>
      </c>
      <c r="G281" s="17" t="s">
        <v>1205</v>
      </c>
      <c r="H281" s="17" t="s">
        <v>70</v>
      </c>
      <c r="I281" s="17" t="s">
        <v>71</v>
      </c>
      <c r="J281" s="17" t="s">
        <v>70</v>
      </c>
      <c r="K281" s="17" t="s">
        <v>64</v>
      </c>
      <c r="L281" s="17" t="s">
        <v>70</v>
      </c>
      <c r="M281" s="17" t="s">
        <v>191</v>
      </c>
      <c r="N281" s="17" t="s">
        <v>71</v>
      </c>
      <c r="O281" s="17"/>
      <c r="P281" s="16" t="s">
        <v>25</v>
      </c>
      <c r="Q281" t="str">
        <f>IFERROR(VLOOKUP(H281,'Приложение-4'!$A:$B,2,0),"")</f>
        <v xml:space="preserve">3 балла </v>
      </c>
      <c r="R281" t="str">
        <f>IFERROR(VLOOKUP(I281,'Приложение-4'!$A:$B,2,0),"")</f>
        <v xml:space="preserve">4 балла </v>
      </c>
      <c r="S281" t="str">
        <f>IFERROR(VLOOKUP(J281,'Приложение-4'!$A:$B,2,0),"")</f>
        <v xml:space="preserve">3 балла </v>
      </c>
      <c r="T281" t="str">
        <f>IFERROR(VLOOKUP(K281,'Приложение-4'!$A:$B,2,0),"")</f>
        <v xml:space="preserve">2  балла </v>
      </c>
      <c r="U281" t="str">
        <f>IFERROR(VLOOKUP(L281,'Приложение-4'!$A:$B,2,0),"")</f>
        <v xml:space="preserve">3 балла </v>
      </c>
      <c r="V281" t="str">
        <f>IFERROR(VLOOKUP(M281,'Приложение-4'!$A:$B,2,0),"")</f>
        <v>5 баллов</v>
      </c>
      <c r="W281" t="str">
        <f>IFERROR(VLOOKUP(N281,'Приложение-4'!$A:$B,2,0),"")</f>
        <v xml:space="preserve">4 балла </v>
      </c>
    </row>
    <row r="282" spans="1:23" x14ac:dyDescent="0.25">
      <c r="A282" s="17" t="s">
        <v>1224</v>
      </c>
      <c r="B282" s="19" t="s">
        <v>1208</v>
      </c>
      <c r="C282" s="17" t="s">
        <v>60</v>
      </c>
      <c r="D282" s="17" t="s">
        <v>1209</v>
      </c>
      <c r="E282" s="17" t="s">
        <v>1225</v>
      </c>
      <c r="F282" s="17" t="s">
        <v>57</v>
      </c>
      <c r="G282" s="17" t="s">
        <v>1205</v>
      </c>
      <c r="H282" s="17" t="s">
        <v>191</v>
      </c>
      <c r="I282" s="17" t="s">
        <v>191</v>
      </c>
      <c r="J282" s="17" t="s">
        <v>191</v>
      </c>
      <c r="K282" s="17" t="s">
        <v>191</v>
      </c>
      <c r="L282" s="17" t="s">
        <v>191</v>
      </c>
      <c r="M282" s="17" t="s">
        <v>191</v>
      </c>
      <c r="N282" s="17" t="s">
        <v>191</v>
      </c>
      <c r="O282" s="17"/>
      <c r="P282" s="16" t="s">
        <v>25</v>
      </c>
      <c r="Q282" t="str">
        <f>IFERROR(VLOOKUP(H282,'Приложение-4'!$A:$B,2,0),"")</f>
        <v>5 баллов</v>
      </c>
      <c r="R282" t="str">
        <f>IFERROR(VLOOKUP(I282,'Приложение-4'!$A:$B,2,0),"")</f>
        <v>5 баллов</v>
      </c>
      <c r="S282" t="str">
        <f>IFERROR(VLOOKUP(J282,'Приложение-4'!$A:$B,2,0),"")</f>
        <v>5 баллов</v>
      </c>
      <c r="T282" t="str">
        <f>IFERROR(VLOOKUP(K282,'Приложение-4'!$A:$B,2,0),"")</f>
        <v>5 баллов</v>
      </c>
      <c r="U282" t="str">
        <f>IFERROR(VLOOKUP(L282,'Приложение-4'!$A:$B,2,0),"")</f>
        <v>5 баллов</v>
      </c>
      <c r="V282" t="str">
        <f>IFERROR(VLOOKUP(M282,'Приложение-4'!$A:$B,2,0),"")</f>
        <v>5 баллов</v>
      </c>
      <c r="W282" t="str">
        <f>IFERROR(VLOOKUP(N282,'Приложение-4'!$A:$B,2,0),"")</f>
        <v>5 баллов</v>
      </c>
    </row>
    <row r="283" spans="1:23" x14ac:dyDescent="0.25">
      <c r="A283" s="17" t="s">
        <v>1226</v>
      </c>
      <c r="B283" s="19" t="s">
        <v>1227</v>
      </c>
      <c r="C283" s="17" t="s">
        <v>60</v>
      </c>
      <c r="D283" s="17" t="s">
        <v>1228</v>
      </c>
      <c r="E283" s="17" t="s">
        <v>1229</v>
      </c>
      <c r="F283" s="17" t="s">
        <v>57</v>
      </c>
      <c r="G283" s="17" t="s">
        <v>436</v>
      </c>
      <c r="H283" s="17" t="s">
        <v>70</v>
      </c>
      <c r="I283" s="17" t="s">
        <v>71</v>
      </c>
      <c r="J283" s="17" t="s">
        <v>70</v>
      </c>
      <c r="K283" s="17" t="s">
        <v>64</v>
      </c>
      <c r="L283" s="17" t="s">
        <v>64</v>
      </c>
      <c r="M283" s="17" t="s">
        <v>70</v>
      </c>
      <c r="N283" s="17" t="s">
        <v>64</v>
      </c>
      <c r="O283" s="17" t="s">
        <v>1230</v>
      </c>
      <c r="P283" s="16" t="s">
        <v>25</v>
      </c>
      <c r="Q283" t="str">
        <f>IFERROR(VLOOKUP(H283,'Приложение-4'!$A:$B,2,0),"")</f>
        <v xml:space="preserve">3 балла </v>
      </c>
      <c r="R283" t="str">
        <f>IFERROR(VLOOKUP(I283,'Приложение-4'!$A:$B,2,0),"")</f>
        <v xml:space="preserve">4 балла </v>
      </c>
      <c r="S283" t="str">
        <f>IFERROR(VLOOKUP(J283,'Приложение-4'!$A:$B,2,0),"")</f>
        <v xml:space="preserve">3 балла </v>
      </c>
      <c r="T283" t="str">
        <f>IFERROR(VLOOKUP(K283,'Приложение-4'!$A:$B,2,0),"")</f>
        <v xml:space="preserve">2  балла </v>
      </c>
      <c r="U283" t="str">
        <f>IFERROR(VLOOKUP(L283,'Приложение-4'!$A:$B,2,0),"")</f>
        <v xml:space="preserve">2  балла </v>
      </c>
      <c r="V283" t="str">
        <f>IFERROR(VLOOKUP(M283,'Приложение-4'!$A:$B,2,0),"")</f>
        <v xml:space="preserve">3 балла </v>
      </c>
      <c r="W283" t="str">
        <f>IFERROR(VLOOKUP(N283,'Приложение-4'!$A:$B,2,0),"")</f>
        <v xml:space="preserve">2  балла </v>
      </c>
    </row>
    <row r="284" spans="1:23" x14ac:dyDescent="0.25">
      <c r="A284" s="17" t="s">
        <v>1231</v>
      </c>
      <c r="B284" s="19" t="s">
        <v>1232</v>
      </c>
      <c r="C284" s="17" t="s">
        <v>60</v>
      </c>
      <c r="D284" s="17" t="s">
        <v>1233</v>
      </c>
      <c r="E284" s="17" t="s">
        <v>1234</v>
      </c>
      <c r="F284" s="17" t="s">
        <v>57</v>
      </c>
      <c r="G284" s="17" t="s">
        <v>436</v>
      </c>
      <c r="H284" s="17" t="s">
        <v>55</v>
      </c>
      <c r="I284" s="17" t="s">
        <v>71</v>
      </c>
      <c r="J284" s="17" t="s">
        <v>55</v>
      </c>
      <c r="K284" s="17" t="s">
        <v>64</v>
      </c>
      <c r="L284" s="17" t="s">
        <v>64</v>
      </c>
      <c r="M284" s="17" t="s">
        <v>70</v>
      </c>
      <c r="N284" s="17" t="s">
        <v>64</v>
      </c>
      <c r="O284" s="17"/>
      <c r="P284" s="16" t="s">
        <v>25</v>
      </c>
      <c r="Q284" t="str">
        <f>IFERROR(VLOOKUP(H284,'Приложение-4'!$A:$B,2,0),"")</f>
        <v xml:space="preserve">1 балл </v>
      </c>
      <c r="R284" t="str">
        <f>IFERROR(VLOOKUP(I284,'Приложение-4'!$A:$B,2,0),"")</f>
        <v xml:space="preserve">4 балла </v>
      </c>
      <c r="S284" t="str">
        <f>IFERROR(VLOOKUP(J284,'Приложение-4'!$A:$B,2,0),"")</f>
        <v xml:space="preserve">1 балл </v>
      </c>
      <c r="T284" t="str">
        <f>IFERROR(VLOOKUP(K284,'Приложение-4'!$A:$B,2,0),"")</f>
        <v xml:space="preserve">2  балла </v>
      </c>
      <c r="U284" t="str">
        <f>IFERROR(VLOOKUP(L284,'Приложение-4'!$A:$B,2,0),"")</f>
        <v xml:space="preserve">2  балла </v>
      </c>
      <c r="V284" t="str">
        <f>IFERROR(VLOOKUP(M284,'Приложение-4'!$A:$B,2,0),"")</f>
        <v xml:space="preserve">3 балла </v>
      </c>
      <c r="W284" t="str">
        <f>IFERROR(VLOOKUP(N284,'Приложение-4'!$A:$B,2,0),"")</f>
        <v xml:space="preserve">2  балла </v>
      </c>
    </row>
    <row r="285" spans="1:23" x14ac:dyDescent="0.25">
      <c r="A285" s="17" t="s">
        <v>1235</v>
      </c>
      <c r="B285" s="19" t="s">
        <v>1236</v>
      </c>
      <c r="C285" s="17" t="s">
        <v>60</v>
      </c>
      <c r="D285" s="17" t="s">
        <v>1237</v>
      </c>
      <c r="E285" s="17" t="s">
        <v>1238</v>
      </c>
      <c r="F285" s="17" t="s">
        <v>57</v>
      </c>
      <c r="G285" s="17" t="s">
        <v>427</v>
      </c>
      <c r="H285" s="17" t="s">
        <v>191</v>
      </c>
      <c r="I285" s="17" t="s">
        <v>191</v>
      </c>
      <c r="J285" s="17" t="s">
        <v>191</v>
      </c>
      <c r="K285" s="17" t="s">
        <v>191</v>
      </c>
      <c r="L285" s="17" t="s">
        <v>191</v>
      </c>
      <c r="M285" s="17" t="s">
        <v>191</v>
      </c>
      <c r="N285" s="17" t="s">
        <v>191</v>
      </c>
      <c r="O285" s="17"/>
      <c r="P285" s="16" t="s">
        <v>25</v>
      </c>
      <c r="Q285" t="str">
        <f>IFERROR(VLOOKUP(H285,'Приложение-4'!$A:$B,2,0),"")</f>
        <v>5 баллов</v>
      </c>
      <c r="R285" t="str">
        <f>IFERROR(VLOOKUP(I285,'Приложение-4'!$A:$B,2,0),"")</f>
        <v>5 баллов</v>
      </c>
      <c r="S285" t="str">
        <f>IFERROR(VLOOKUP(J285,'Приложение-4'!$A:$B,2,0),"")</f>
        <v>5 баллов</v>
      </c>
      <c r="T285" t="str">
        <f>IFERROR(VLOOKUP(K285,'Приложение-4'!$A:$B,2,0),"")</f>
        <v>5 баллов</v>
      </c>
      <c r="U285" t="str">
        <f>IFERROR(VLOOKUP(L285,'Приложение-4'!$A:$B,2,0),"")</f>
        <v>5 баллов</v>
      </c>
      <c r="V285" t="str">
        <f>IFERROR(VLOOKUP(M285,'Приложение-4'!$A:$B,2,0),"")</f>
        <v>5 баллов</v>
      </c>
      <c r="W285" t="str">
        <f>IFERROR(VLOOKUP(N285,'Приложение-4'!$A:$B,2,0),"")</f>
        <v>5 баллов</v>
      </c>
    </row>
    <row r="286" spans="1:23" x14ac:dyDescent="0.25">
      <c r="A286" s="17" t="s">
        <v>1239</v>
      </c>
      <c r="B286" s="19" t="s">
        <v>1240</v>
      </c>
      <c r="C286" s="17" t="s">
        <v>60</v>
      </c>
      <c r="D286" s="17" t="s">
        <v>1241</v>
      </c>
      <c r="E286" s="17" t="s">
        <v>1242</v>
      </c>
      <c r="F286" s="17" t="s">
        <v>57</v>
      </c>
      <c r="G286" s="17" t="s">
        <v>427</v>
      </c>
      <c r="H286" s="17" t="s">
        <v>191</v>
      </c>
      <c r="I286" s="17" t="s">
        <v>191</v>
      </c>
      <c r="J286" s="17" t="s">
        <v>191</v>
      </c>
      <c r="K286" s="17" t="s">
        <v>191</v>
      </c>
      <c r="L286" s="17" t="s">
        <v>191</v>
      </c>
      <c r="M286" s="17" t="s">
        <v>191</v>
      </c>
      <c r="N286" s="17" t="s">
        <v>191</v>
      </c>
      <c r="O286" s="17" t="s">
        <v>1243</v>
      </c>
      <c r="P286" s="16" t="s">
        <v>25</v>
      </c>
      <c r="Q286" t="str">
        <f>IFERROR(VLOOKUP(H286,'Приложение-4'!$A:$B,2,0),"")</f>
        <v>5 баллов</v>
      </c>
      <c r="R286" t="str">
        <f>IFERROR(VLOOKUP(I286,'Приложение-4'!$A:$B,2,0),"")</f>
        <v>5 баллов</v>
      </c>
      <c r="S286" t="str">
        <f>IFERROR(VLOOKUP(J286,'Приложение-4'!$A:$B,2,0),"")</f>
        <v>5 баллов</v>
      </c>
      <c r="T286" t="str">
        <f>IFERROR(VLOOKUP(K286,'Приложение-4'!$A:$B,2,0),"")</f>
        <v>5 баллов</v>
      </c>
      <c r="U286" t="str">
        <f>IFERROR(VLOOKUP(L286,'Приложение-4'!$A:$B,2,0),"")</f>
        <v>5 баллов</v>
      </c>
      <c r="V286" t="str">
        <f>IFERROR(VLOOKUP(M286,'Приложение-4'!$A:$B,2,0),"")</f>
        <v>5 баллов</v>
      </c>
      <c r="W286" t="str">
        <f>IFERROR(VLOOKUP(N286,'Приложение-4'!$A:$B,2,0),"")</f>
        <v>5 баллов</v>
      </c>
    </row>
    <row r="287" spans="1:23" x14ac:dyDescent="0.25">
      <c r="A287" s="17" t="s">
        <v>1244</v>
      </c>
      <c r="B287" s="19" t="s">
        <v>1245</v>
      </c>
      <c r="C287" s="17" t="s">
        <v>60</v>
      </c>
      <c r="D287" s="17" t="s">
        <v>1246</v>
      </c>
      <c r="E287" s="17" t="s">
        <v>1247</v>
      </c>
      <c r="F287" s="17" t="s">
        <v>57</v>
      </c>
      <c r="G287" s="17" t="s">
        <v>427</v>
      </c>
      <c r="H287" s="17" t="s">
        <v>70</v>
      </c>
      <c r="I287" s="17" t="s">
        <v>55</v>
      </c>
      <c r="J287" s="17" t="s">
        <v>71</v>
      </c>
      <c r="K287" s="17" t="s">
        <v>70</v>
      </c>
      <c r="L287" s="17" t="s">
        <v>55</v>
      </c>
      <c r="M287" s="17" t="s">
        <v>55</v>
      </c>
      <c r="N287" s="17" t="s">
        <v>55</v>
      </c>
      <c r="O287" s="17"/>
      <c r="P287" s="16" t="s">
        <v>25</v>
      </c>
      <c r="Q287" t="str">
        <f>IFERROR(VLOOKUP(H287,'Приложение-4'!$A:$B,2,0),"")</f>
        <v xml:space="preserve">3 балла </v>
      </c>
      <c r="R287" t="str">
        <f>IFERROR(VLOOKUP(I287,'Приложение-4'!$A:$B,2,0),"")</f>
        <v xml:space="preserve">1 балл </v>
      </c>
      <c r="S287" t="str">
        <f>IFERROR(VLOOKUP(J287,'Приложение-4'!$A:$B,2,0),"")</f>
        <v xml:space="preserve">4 балла </v>
      </c>
      <c r="T287" t="str">
        <f>IFERROR(VLOOKUP(K287,'Приложение-4'!$A:$B,2,0),"")</f>
        <v xml:space="preserve">3 балла </v>
      </c>
      <c r="U287" t="str">
        <f>IFERROR(VLOOKUP(L287,'Приложение-4'!$A:$B,2,0),"")</f>
        <v xml:space="preserve">1 балл </v>
      </c>
      <c r="V287" t="str">
        <f>IFERROR(VLOOKUP(M287,'Приложение-4'!$A:$B,2,0),"")</f>
        <v xml:space="preserve">1 балл </v>
      </c>
      <c r="W287" t="str">
        <f>IFERROR(VLOOKUP(N287,'Приложение-4'!$A:$B,2,0),"")</f>
        <v xml:space="preserve">1 балл </v>
      </c>
    </row>
    <row r="288" spans="1:23" x14ac:dyDescent="0.25">
      <c r="A288" s="17" t="s">
        <v>1248</v>
      </c>
      <c r="B288" s="19" t="s">
        <v>1249</v>
      </c>
      <c r="C288" s="17" t="s">
        <v>60</v>
      </c>
      <c r="D288" s="17" t="s">
        <v>1250</v>
      </c>
      <c r="E288" s="17" t="s">
        <v>1251</v>
      </c>
      <c r="F288" s="17" t="s">
        <v>57</v>
      </c>
      <c r="G288" s="17" t="s">
        <v>427</v>
      </c>
      <c r="H288" s="17" t="s">
        <v>70</v>
      </c>
      <c r="I288" s="17" t="s">
        <v>71</v>
      </c>
      <c r="J288" s="17" t="s">
        <v>64</v>
      </c>
      <c r="K288" s="17" t="s">
        <v>70</v>
      </c>
      <c r="L288" s="17" t="s">
        <v>70</v>
      </c>
      <c r="M288" s="17" t="s">
        <v>71</v>
      </c>
      <c r="N288" s="17" t="s">
        <v>64</v>
      </c>
      <c r="O288" s="17"/>
      <c r="P288" s="16" t="s">
        <v>25</v>
      </c>
      <c r="Q288" t="str">
        <f>IFERROR(VLOOKUP(H288,'Приложение-4'!$A:$B,2,0),"")</f>
        <v xml:space="preserve">3 балла </v>
      </c>
      <c r="R288" t="str">
        <f>IFERROR(VLOOKUP(I288,'Приложение-4'!$A:$B,2,0),"")</f>
        <v xml:space="preserve">4 балла </v>
      </c>
      <c r="S288" t="str">
        <f>IFERROR(VLOOKUP(J288,'Приложение-4'!$A:$B,2,0),"")</f>
        <v xml:space="preserve">2  балла </v>
      </c>
      <c r="T288" t="str">
        <f>IFERROR(VLOOKUP(K288,'Приложение-4'!$A:$B,2,0),"")</f>
        <v xml:space="preserve">3 балла </v>
      </c>
      <c r="U288" t="str">
        <f>IFERROR(VLOOKUP(L288,'Приложение-4'!$A:$B,2,0),"")</f>
        <v xml:space="preserve">3 балла </v>
      </c>
      <c r="V288" t="str">
        <f>IFERROR(VLOOKUP(M288,'Приложение-4'!$A:$B,2,0),"")</f>
        <v xml:space="preserve">4 балла </v>
      </c>
      <c r="W288" t="str">
        <f>IFERROR(VLOOKUP(N288,'Приложение-4'!$A:$B,2,0),"")</f>
        <v xml:space="preserve">2  балла </v>
      </c>
    </row>
    <row r="289" spans="1:23" x14ac:dyDescent="0.25">
      <c r="A289" s="17" t="s">
        <v>1252</v>
      </c>
      <c r="B289" s="19" t="s">
        <v>1253</v>
      </c>
      <c r="C289" s="17" t="s">
        <v>60</v>
      </c>
      <c r="D289" s="17" t="s">
        <v>1254</v>
      </c>
      <c r="E289" s="17" t="s">
        <v>1255</v>
      </c>
      <c r="F289" s="17" t="s">
        <v>57</v>
      </c>
      <c r="G289" s="17" t="s">
        <v>436</v>
      </c>
      <c r="H289" s="17" t="s">
        <v>55</v>
      </c>
      <c r="I289" s="17" t="s">
        <v>55</v>
      </c>
      <c r="J289" s="17" t="s">
        <v>64</v>
      </c>
      <c r="K289" s="17" t="s">
        <v>70</v>
      </c>
      <c r="L289" s="17" t="s">
        <v>70</v>
      </c>
      <c r="M289" s="17" t="s">
        <v>70</v>
      </c>
      <c r="N289" s="17" t="s">
        <v>64</v>
      </c>
      <c r="O289" s="17"/>
      <c r="P289" s="16" t="s">
        <v>25</v>
      </c>
      <c r="Q289" t="str">
        <f>IFERROR(VLOOKUP(H289,'Приложение-4'!$A:$B,2,0),"")</f>
        <v xml:space="preserve">1 балл </v>
      </c>
      <c r="R289" t="str">
        <f>IFERROR(VLOOKUP(I289,'Приложение-4'!$A:$B,2,0),"")</f>
        <v xml:space="preserve">1 балл </v>
      </c>
      <c r="S289" t="str">
        <f>IFERROR(VLOOKUP(J289,'Приложение-4'!$A:$B,2,0),"")</f>
        <v xml:space="preserve">2  балла </v>
      </c>
      <c r="T289" t="str">
        <f>IFERROR(VLOOKUP(K289,'Приложение-4'!$A:$B,2,0),"")</f>
        <v xml:space="preserve">3 балла </v>
      </c>
      <c r="U289" t="str">
        <f>IFERROR(VLOOKUP(L289,'Приложение-4'!$A:$B,2,0),"")</f>
        <v xml:space="preserve">3 балла </v>
      </c>
      <c r="V289" t="str">
        <f>IFERROR(VLOOKUP(M289,'Приложение-4'!$A:$B,2,0),"")</f>
        <v xml:space="preserve">3 балла </v>
      </c>
      <c r="W289" t="str">
        <f>IFERROR(VLOOKUP(N289,'Приложение-4'!$A:$B,2,0),"")</f>
        <v xml:space="preserve">2  балла </v>
      </c>
    </row>
    <row r="290" spans="1:23" x14ac:dyDescent="0.25">
      <c r="A290" s="17" t="s">
        <v>1256</v>
      </c>
      <c r="B290" s="19" t="s">
        <v>1257</v>
      </c>
      <c r="C290" s="17" t="s">
        <v>60</v>
      </c>
      <c r="D290" s="17" t="s">
        <v>1258</v>
      </c>
      <c r="E290" s="17" t="s">
        <v>1259</v>
      </c>
      <c r="F290" s="17" t="s">
        <v>57</v>
      </c>
      <c r="G290" s="17" t="s">
        <v>427</v>
      </c>
      <c r="H290" s="17" t="s">
        <v>70</v>
      </c>
      <c r="I290" s="17" t="s">
        <v>70</v>
      </c>
      <c r="J290" s="17" t="s">
        <v>70</v>
      </c>
      <c r="K290" s="17" t="s">
        <v>64</v>
      </c>
      <c r="L290" s="17" t="s">
        <v>64</v>
      </c>
      <c r="M290" s="17" t="s">
        <v>64</v>
      </c>
      <c r="N290" s="17" t="s">
        <v>64</v>
      </c>
      <c r="O290" s="17"/>
      <c r="P290" s="16" t="s">
        <v>25</v>
      </c>
      <c r="Q290" t="str">
        <f>IFERROR(VLOOKUP(H290,'Приложение-4'!$A:$B,2,0),"")</f>
        <v xml:space="preserve">3 балла </v>
      </c>
      <c r="R290" t="str">
        <f>IFERROR(VLOOKUP(I290,'Приложение-4'!$A:$B,2,0),"")</f>
        <v xml:space="preserve">3 балла </v>
      </c>
      <c r="S290" t="str">
        <f>IFERROR(VLOOKUP(J290,'Приложение-4'!$A:$B,2,0),"")</f>
        <v xml:space="preserve">3 балла </v>
      </c>
      <c r="T290" t="str">
        <f>IFERROR(VLOOKUP(K290,'Приложение-4'!$A:$B,2,0),"")</f>
        <v xml:space="preserve">2  балла </v>
      </c>
      <c r="U290" t="str">
        <f>IFERROR(VLOOKUP(L290,'Приложение-4'!$A:$B,2,0),"")</f>
        <v xml:space="preserve">2  балла </v>
      </c>
      <c r="V290" t="str">
        <f>IFERROR(VLOOKUP(M290,'Приложение-4'!$A:$B,2,0),"")</f>
        <v xml:space="preserve">2  балла </v>
      </c>
      <c r="W290" t="str">
        <f>IFERROR(VLOOKUP(N290,'Приложение-4'!$A:$B,2,0),"")</f>
        <v xml:space="preserve">2  балла </v>
      </c>
    </row>
    <row r="291" spans="1:23" x14ac:dyDescent="0.25">
      <c r="A291" s="17" t="s">
        <v>1260</v>
      </c>
      <c r="B291" s="19" t="s">
        <v>1261</v>
      </c>
      <c r="C291" s="17" t="s">
        <v>60</v>
      </c>
      <c r="D291" s="17" t="s">
        <v>1262</v>
      </c>
      <c r="E291" s="17" t="s">
        <v>1263</v>
      </c>
      <c r="F291" s="17" t="s">
        <v>57</v>
      </c>
      <c r="G291" s="17" t="s">
        <v>1264</v>
      </c>
      <c r="H291" s="17" t="s">
        <v>191</v>
      </c>
      <c r="I291" s="17" t="s">
        <v>191</v>
      </c>
      <c r="J291" s="17" t="s">
        <v>191</v>
      </c>
      <c r="K291" s="17" t="s">
        <v>191</v>
      </c>
      <c r="L291" s="17" t="s">
        <v>191</v>
      </c>
      <c r="M291" s="17" t="s">
        <v>191</v>
      </c>
      <c r="N291" s="17" t="s">
        <v>191</v>
      </c>
      <c r="O291" s="17" t="s">
        <v>1265</v>
      </c>
      <c r="P291" s="16" t="s">
        <v>25</v>
      </c>
      <c r="Q291" t="str">
        <f>IFERROR(VLOOKUP(H291,'Приложение-4'!$A:$B,2,0),"")</f>
        <v>5 баллов</v>
      </c>
      <c r="R291" t="str">
        <f>IFERROR(VLOOKUP(I291,'Приложение-4'!$A:$B,2,0),"")</f>
        <v>5 баллов</v>
      </c>
      <c r="S291" t="str">
        <f>IFERROR(VLOOKUP(J291,'Приложение-4'!$A:$B,2,0),"")</f>
        <v>5 баллов</v>
      </c>
      <c r="T291" t="str">
        <f>IFERROR(VLOOKUP(K291,'Приложение-4'!$A:$B,2,0),"")</f>
        <v>5 баллов</v>
      </c>
      <c r="U291" t="str">
        <f>IFERROR(VLOOKUP(L291,'Приложение-4'!$A:$B,2,0),"")</f>
        <v>5 баллов</v>
      </c>
      <c r="V291" t="str">
        <f>IFERROR(VLOOKUP(M291,'Приложение-4'!$A:$B,2,0),"")</f>
        <v>5 баллов</v>
      </c>
      <c r="W291" t="str">
        <f>IFERROR(VLOOKUP(N291,'Приложение-4'!$A:$B,2,0),"")</f>
        <v>5 баллов</v>
      </c>
    </row>
    <row r="292" spans="1:23" x14ac:dyDescent="0.25">
      <c r="A292" s="17" t="s">
        <v>1266</v>
      </c>
      <c r="B292" s="19" t="s">
        <v>1267</v>
      </c>
      <c r="C292" s="17" t="s">
        <v>60</v>
      </c>
      <c r="D292" s="17" t="s">
        <v>1268</v>
      </c>
      <c r="E292" s="17" t="s">
        <v>1269</v>
      </c>
      <c r="F292" s="17" t="s">
        <v>57</v>
      </c>
      <c r="G292" s="17" t="s">
        <v>427</v>
      </c>
      <c r="H292" s="17" t="s">
        <v>191</v>
      </c>
      <c r="I292" s="17" t="s">
        <v>191</v>
      </c>
      <c r="J292" s="17" t="s">
        <v>191</v>
      </c>
      <c r="K292" s="17" t="s">
        <v>191</v>
      </c>
      <c r="L292" s="17" t="s">
        <v>191</v>
      </c>
      <c r="M292" s="17" t="s">
        <v>191</v>
      </c>
      <c r="N292" s="17" t="s">
        <v>191</v>
      </c>
      <c r="O292" s="17"/>
      <c r="P292" s="16" t="s">
        <v>25</v>
      </c>
      <c r="Q292" t="str">
        <f>IFERROR(VLOOKUP(H292,'Приложение-4'!$A:$B,2,0),"")</f>
        <v>5 баллов</v>
      </c>
      <c r="R292" t="str">
        <f>IFERROR(VLOOKUP(I292,'Приложение-4'!$A:$B,2,0),"")</f>
        <v>5 баллов</v>
      </c>
      <c r="S292" t="str">
        <f>IFERROR(VLOOKUP(J292,'Приложение-4'!$A:$B,2,0),"")</f>
        <v>5 баллов</v>
      </c>
      <c r="T292" t="str">
        <f>IFERROR(VLOOKUP(K292,'Приложение-4'!$A:$B,2,0),"")</f>
        <v>5 баллов</v>
      </c>
      <c r="U292" t="str">
        <f>IFERROR(VLOOKUP(L292,'Приложение-4'!$A:$B,2,0),"")</f>
        <v>5 баллов</v>
      </c>
      <c r="V292" t="str">
        <f>IFERROR(VLOOKUP(M292,'Приложение-4'!$A:$B,2,0),"")</f>
        <v>5 баллов</v>
      </c>
      <c r="W292" t="str">
        <f>IFERROR(VLOOKUP(N292,'Приложение-4'!$A:$B,2,0),"")</f>
        <v>5 баллов</v>
      </c>
    </row>
    <row r="293" spans="1:23" x14ac:dyDescent="0.25">
      <c r="A293" s="17" t="s">
        <v>1270</v>
      </c>
      <c r="B293" s="19" t="s">
        <v>1271</v>
      </c>
      <c r="C293" s="17" t="s">
        <v>60</v>
      </c>
      <c r="D293" s="17" t="s">
        <v>1272</v>
      </c>
      <c r="E293" s="17" t="s">
        <v>1273</v>
      </c>
      <c r="F293" s="17" t="s">
        <v>57</v>
      </c>
      <c r="G293" s="17" t="s">
        <v>1205</v>
      </c>
      <c r="H293" s="17" t="s">
        <v>191</v>
      </c>
      <c r="I293" s="17" t="s">
        <v>191</v>
      </c>
      <c r="J293" s="17" t="s">
        <v>191</v>
      </c>
      <c r="K293" s="17" t="s">
        <v>191</v>
      </c>
      <c r="L293" s="17" t="s">
        <v>191</v>
      </c>
      <c r="M293" s="17" t="s">
        <v>191</v>
      </c>
      <c r="N293" s="17" t="s">
        <v>191</v>
      </c>
      <c r="O293" s="17"/>
      <c r="P293" s="16" t="s">
        <v>25</v>
      </c>
      <c r="Q293" t="str">
        <f>IFERROR(VLOOKUP(H293,'Приложение-4'!$A:$B,2,0),"")</f>
        <v>5 баллов</v>
      </c>
      <c r="R293" t="str">
        <f>IFERROR(VLOOKUP(I293,'Приложение-4'!$A:$B,2,0),"")</f>
        <v>5 баллов</v>
      </c>
      <c r="S293" t="str">
        <f>IFERROR(VLOOKUP(J293,'Приложение-4'!$A:$B,2,0),"")</f>
        <v>5 баллов</v>
      </c>
      <c r="T293" t="str">
        <f>IFERROR(VLOOKUP(K293,'Приложение-4'!$A:$B,2,0),"")</f>
        <v>5 баллов</v>
      </c>
      <c r="U293" t="str">
        <f>IFERROR(VLOOKUP(L293,'Приложение-4'!$A:$B,2,0),"")</f>
        <v>5 баллов</v>
      </c>
      <c r="V293" t="str">
        <f>IFERROR(VLOOKUP(M293,'Приложение-4'!$A:$B,2,0),"")</f>
        <v>5 баллов</v>
      </c>
      <c r="W293" t="str">
        <f>IFERROR(VLOOKUP(N293,'Приложение-4'!$A:$B,2,0),"")</f>
        <v>5 баллов</v>
      </c>
    </row>
    <row r="294" spans="1:23" x14ac:dyDescent="0.25">
      <c r="A294" s="17" t="s">
        <v>1274</v>
      </c>
      <c r="B294" s="19" t="s">
        <v>967</v>
      </c>
      <c r="C294" s="17" t="s">
        <v>60</v>
      </c>
      <c r="D294" s="17" t="s">
        <v>1275</v>
      </c>
      <c r="E294" s="17" t="s">
        <v>1276</v>
      </c>
      <c r="F294" s="17" t="s">
        <v>57</v>
      </c>
      <c r="G294" s="17" t="s">
        <v>656</v>
      </c>
      <c r="H294" s="17" t="s">
        <v>191</v>
      </c>
      <c r="I294" s="17" t="s">
        <v>191</v>
      </c>
      <c r="J294" s="17" t="s">
        <v>71</v>
      </c>
      <c r="K294" s="17" t="s">
        <v>191</v>
      </c>
      <c r="L294" s="17" t="s">
        <v>70</v>
      </c>
      <c r="M294" s="17" t="s">
        <v>71</v>
      </c>
      <c r="N294" s="17" t="s">
        <v>191</v>
      </c>
      <c r="O294" s="17"/>
      <c r="P294" s="16" t="s">
        <v>25</v>
      </c>
      <c r="Q294" t="str">
        <f>IFERROR(VLOOKUP(H294,'Приложение-4'!$A:$B,2,0),"")</f>
        <v>5 баллов</v>
      </c>
      <c r="R294" t="str">
        <f>IFERROR(VLOOKUP(I294,'Приложение-4'!$A:$B,2,0),"")</f>
        <v>5 баллов</v>
      </c>
      <c r="S294" t="str">
        <f>IFERROR(VLOOKUP(J294,'Приложение-4'!$A:$B,2,0),"")</f>
        <v xml:space="preserve">4 балла </v>
      </c>
      <c r="T294" t="str">
        <f>IFERROR(VLOOKUP(K294,'Приложение-4'!$A:$B,2,0),"")</f>
        <v>5 баллов</v>
      </c>
      <c r="U294" t="str">
        <f>IFERROR(VLOOKUP(L294,'Приложение-4'!$A:$B,2,0),"")</f>
        <v xml:space="preserve">3 балла </v>
      </c>
      <c r="V294" t="str">
        <f>IFERROR(VLOOKUP(M294,'Приложение-4'!$A:$B,2,0),"")</f>
        <v xml:space="preserve">4 балла </v>
      </c>
      <c r="W294" t="str">
        <f>IFERROR(VLOOKUP(N294,'Приложение-4'!$A:$B,2,0),"")</f>
        <v>5 баллов</v>
      </c>
    </row>
    <row r="295" spans="1:23" x14ac:dyDescent="0.25">
      <c r="A295" s="17" t="s">
        <v>1277</v>
      </c>
      <c r="B295" s="19" t="s">
        <v>1278</v>
      </c>
      <c r="C295" s="17" t="s">
        <v>60</v>
      </c>
      <c r="D295" s="17" t="s">
        <v>1279</v>
      </c>
      <c r="E295" s="17" t="s">
        <v>1280</v>
      </c>
      <c r="F295" s="17" t="s">
        <v>57</v>
      </c>
      <c r="G295" s="17" t="s">
        <v>1205</v>
      </c>
      <c r="H295" s="17" t="s">
        <v>191</v>
      </c>
      <c r="I295" s="17" t="s">
        <v>191</v>
      </c>
      <c r="J295" s="17" t="s">
        <v>191</v>
      </c>
      <c r="K295" s="17" t="s">
        <v>191</v>
      </c>
      <c r="L295" s="17" t="s">
        <v>191</v>
      </c>
      <c r="M295" s="17" t="s">
        <v>191</v>
      </c>
      <c r="N295" s="17" t="s">
        <v>191</v>
      </c>
      <c r="O295" s="17"/>
      <c r="P295" s="16" t="s">
        <v>25</v>
      </c>
      <c r="Q295" t="str">
        <f>IFERROR(VLOOKUP(H295,'Приложение-4'!$A:$B,2,0),"")</f>
        <v>5 баллов</v>
      </c>
      <c r="R295" t="str">
        <f>IFERROR(VLOOKUP(I295,'Приложение-4'!$A:$B,2,0),"")</f>
        <v>5 баллов</v>
      </c>
      <c r="S295" t="str">
        <f>IFERROR(VLOOKUP(J295,'Приложение-4'!$A:$B,2,0),"")</f>
        <v>5 баллов</v>
      </c>
      <c r="T295" t="str">
        <f>IFERROR(VLOOKUP(K295,'Приложение-4'!$A:$B,2,0),"")</f>
        <v>5 баллов</v>
      </c>
      <c r="U295" t="str">
        <f>IFERROR(VLOOKUP(L295,'Приложение-4'!$A:$B,2,0),"")</f>
        <v>5 баллов</v>
      </c>
      <c r="V295" t="str">
        <f>IFERROR(VLOOKUP(M295,'Приложение-4'!$A:$B,2,0),"")</f>
        <v>5 баллов</v>
      </c>
      <c r="W295" t="str">
        <f>IFERROR(VLOOKUP(N295,'Приложение-4'!$A:$B,2,0),"")</f>
        <v>5 баллов</v>
      </c>
    </row>
    <row r="296" spans="1:23" x14ac:dyDescent="0.25">
      <c r="A296" s="17" t="s">
        <v>1281</v>
      </c>
      <c r="B296" s="19" t="s">
        <v>1271</v>
      </c>
      <c r="C296" s="17" t="s">
        <v>60</v>
      </c>
      <c r="D296" s="17" t="s">
        <v>1282</v>
      </c>
      <c r="E296" s="17" t="s">
        <v>1283</v>
      </c>
      <c r="F296" s="17" t="s">
        <v>57</v>
      </c>
      <c r="G296" s="17" t="s">
        <v>1205</v>
      </c>
      <c r="H296" s="17" t="s">
        <v>191</v>
      </c>
      <c r="I296" s="17" t="s">
        <v>191</v>
      </c>
      <c r="J296" s="17" t="s">
        <v>191</v>
      </c>
      <c r="K296" s="17" t="s">
        <v>191</v>
      </c>
      <c r="L296" s="17" t="s">
        <v>191</v>
      </c>
      <c r="M296" s="17" t="s">
        <v>191</v>
      </c>
      <c r="N296" s="17" t="s">
        <v>191</v>
      </c>
      <c r="O296" s="17"/>
      <c r="P296" s="16" t="s">
        <v>25</v>
      </c>
      <c r="Q296" t="str">
        <f>IFERROR(VLOOKUP(H296,'Приложение-4'!$A:$B,2,0),"")</f>
        <v>5 баллов</v>
      </c>
      <c r="R296" t="str">
        <f>IFERROR(VLOOKUP(I296,'Приложение-4'!$A:$B,2,0),"")</f>
        <v>5 баллов</v>
      </c>
      <c r="S296" t="str">
        <f>IFERROR(VLOOKUP(J296,'Приложение-4'!$A:$B,2,0),"")</f>
        <v>5 баллов</v>
      </c>
      <c r="T296" t="str">
        <f>IFERROR(VLOOKUP(K296,'Приложение-4'!$A:$B,2,0),"")</f>
        <v>5 баллов</v>
      </c>
      <c r="U296" t="str">
        <f>IFERROR(VLOOKUP(L296,'Приложение-4'!$A:$B,2,0),"")</f>
        <v>5 баллов</v>
      </c>
      <c r="V296" t="str">
        <f>IFERROR(VLOOKUP(M296,'Приложение-4'!$A:$B,2,0),"")</f>
        <v>5 баллов</v>
      </c>
      <c r="W296" t="str">
        <f>IFERROR(VLOOKUP(N296,'Приложение-4'!$A:$B,2,0),"")</f>
        <v>5 баллов</v>
      </c>
    </row>
    <row r="297" spans="1:23" x14ac:dyDescent="0.25">
      <c r="A297" s="17" t="s">
        <v>1284</v>
      </c>
      <c r="B297" s="19" t="s">
        <v>1285</v>
      </c>
      <c r="C297" s="17" t="s">
        <v>60</v>
      </c>
      <c r="D297" s="17" t="s">
        <v>1286</v>
      </c>
      <c r="E297" s="17" t="s">
        <v>1287</v>
      </c>
      <c r="F297" s="17" t="s">
        <v>57</v>
      </c>
      <c r="G297" s="17" t="s">
        <v>1288</v>
      </c>
      <c r="H297" s="17" t="s">
        <v>55</v>
      </c>
      <c r="I297" s="17" t="s">
        <v>191</v>
      </c>
      <c r="J297" s="17" t="s">
        <v>71</v>
      </c>
      <c r="K297" s="17" t="s">
        <v>70</v>
      </c>
      <c r="L297" s="17" t="s">
        <v>71</v>
      </c>
      <c r="M297" s="17" t="s">
        <v>55</v>
      </c>
      <c r="N297" s="17" t="s">
        <v>64</v>
      </c>
      <c r="O297" s="17"/>
      <c r="P297" s="16" t="s">
        <v>25</v>
      </c>
      <c r="Q297" t="str">
        <f>IFERROR(VLOOKUP(H297,'Приложение-4'!$A:$B,2,0),"")</f>
        <v xml:space="preserve">1 балл </v>
      </c>
      <c r="R297" t="str">
        <f>IFERROR(VLOOKUP(I297,'Приложение-4'!$A:$B,2,0),"")</f>
        <v>5 баллов</v>
      </c>
      <c r="S297" t="str">
        <f>IFERROR(VLOOKUP(J297,'Приложение-4'!$A:$B,2,0),"")</f>
        <v xml:space="preserve">4 балла </v>
      </c>
      <c r="T297" t="str">
        <f>IFERROR(VLOOKUP(K297,'Приложение-4'!$A:$B,2,0),"")</f>
        <v xml:space="preserve">3 балла </v>
      </c>
      <c r="U297" t="str">
        <f>IFERROR(VLOOKUP(L297,'Приложение-4'!$A:$B,2,0),"")</f>
        <v xml:space="preserve">4 балла </v>
      </c>
      <c r="V297" t="str">
        <f>IFERROR(VLOOKUP(M297,'Приложение-4'!$A:$B,2,0),"")</f>
        <v xml:space="preserve">1 балл </v>
      </c>
      <c r="W297" t="str">
        <f>IFERROR(VLOOKUP(N297,'Приложение-4'!$A:$B,2,0),"")</f>
        <v xml:space="preserve">2  балла </v>
      </c>
    </row>
    <row r="298" spans="1:23" x14ac:dyDescent="0.25">
      <c r="A298" s="17" t="s">
        <v>1289</v>
      </c>
      <c r="B298" s="19" t="s">
        <v>1290</v>
      </c>
      <c r="C298" s="17" t="s">
        <v>60</v>
      </c>
      <c r="D298" s="17" t="s">
        <v>1291</v>
      </c>
      <c r="E298" s="17" t="s">
        <v>1292</v>
      </c>
      <c r="F298" s="17" t="s">
        <v>57</v>
      </c>
      <c r="G298" s="17" t="s">
        <v>1293</v>
      </c>
      <c r="H298" s="17" t="s">
        <v>191</v>
      </c>
      <c r="I298" s="17" t="s">
        <v>191</v>
      </c>
      <c r="J298" s="17" t="s">
        <v>71</v>
      </c>
      <c r="K298" s="17" t="s">
        <v>191</v>
      </c>
      <c r="L298" s="17" t="s">
        <v>191</v>
      </c>
      <c r="M298" s="17" t="s">
        <v>191</v>
      </c>
      <c r="N298" s="17" t="s">
        <v>191</v>
      </c>
      <c r="O298" s="17"/>
      <c r="P298" s="16" t="s">
        <v>25</v>
      </c>
      <c r="Q298" t="str">
        <f>IFERROR(VLOOKUP(H298,'Приложение-4'!$A:$B,2,0),"")</f>
        <v>5 баллов</v>
      </c>
      <c r="R298" t="str">
        <f>IFERROR(VLOOKUP(I298,'Приложение-4'!$A:$B,2,0),"")</f>
        <v>5 баллов</v>
      </c>
      <c r="S298" t="str">
        <f>IFERROR(VLOOKUP(J298,'Приложение-4'!$A:$B,2,0),"")</f>
        <v xml:space="preserve">4 балла </v>
      </c>
      <c r="T298" t="str">
        <f>IFERROR(VLOOKUP(K298,'Приложение-4'!$A:$B,2,0),"")</f>
        <v>5 баллов</v>
      </c>
      <c r="U298" t="str">
        <f>IFERROR(VLOOKUP(L298,'Приложение-4'!$A:$B,2,0),"")</f>
        <v>5 баллов</v>
      </c>
      <c r="V298" t="str">
        <f>IFERROR(VLOOKUP(M298,'Приложение-4'!$A:$B,2,0),"")</f>
        <v>5 баллов</v>
      </c>
      <c r="W298" t="str">
        <f>IFERROR(VLOOKUP(N298,'Приложение-4'!$A:$B,2,0),"")</f>
        <v>5 баллов</v>
      </c>
    </row>
    <row r="299" spans="1:23" x14ac:dyDescent="0.25">
      <c r="A299" s="17" t="s">
        <v>1294</v>
      </c>
      <c r="B299" s="19" t="s">
        <v>1295</v>
      </c>
      <c r="C299" s="17" t="s">
        <v>60</v>
      </c>
      <c r="D299" s="17" t="s">
        <v>1296</v>
      </c>
      <c r="E299" s="17" t="s">
        <v>1297</v>
      </c>
      <c r="F299" s="17" t="s">
        <v>57</v>
      </c>
      <c r="G299" s="17"/>
      <c r="H299" s="17" t="s">
        <v>191</v>
      </c>
      <c r="I299" s="17" t="s">
        <v>71</v>
      </c>
      <c r="J299" s="17" t="s">
        <v>55</v>
      </c>
      <c r="K299" s="17" t="s">
        <v>55</v>
      </c>
      <c r="L299" s="17" t="s">
        <v>55</v>
      </c>
      <c r="M299" s="17" t="s">
        <v>64</v>
      </c>
      <c r="N299" s="17" t="s">
        <v>64</v>
      </c>
      <c r="O299" s="17"/>
      <c r="P299" s="16" t="s">
        <v>25</v>
      </c>
      <c r="Q299" t="str">
        <f>IFERROR(VLOOKUP(H299,'Приложение-4'!$A:$B,2,0),"")</f>
        <v>5 баллов</v>
      </c>
      <c r="R299" t="str">
        <f>IFERROR(VLOOKUP(I299,'Приложение-4'!$A:$B,2,0),"")</f>
        <v xml:space="preserve">4 балла </v>
      </c>
      <c r="S299" t="str">
        <f>IFERROR(VLOOKUP(J299,'Приложение-4'!$A:$B,2,0),"")</f>
        <v xml:space="preserve">1 балл </v>
      </c>
      <c r="T299" t="str">
        <f>IFERROR(VLOOKUP(K299,'Приложение-4'!$A:$B,2,0),"")</f>
        <v xml:space="preserve">1 балл </v>
      </c>
      <c r="U299" t="str">
        <f>IFERROR(VLOOKUP(L299,'Приложение-4'!$A:$B,2,0),"")</f>
        <v xml:space="preserve">1 балл </v>
      </c>
      <c r="V299" t="str">
        <f>IFERROR(VLOOKUP(M299,'Приложение-4'!$A:$B,2,0),"")</f>
        <v xml:space="preserve">2  балла </v>
      </c>
      <c r="W299" t="str">
        <f>IFERROR(VLOOKUP(N299,'Приложение-4'!$A:$B,2,0),"")</f>
        <v xml:space="preserve">2  балла </v>
      </c>
    </row>
    <row r="300" spans="1:23" x14ac:dyDescent="0.25">
      <c r="A300" s="17" t="s">
        <v>1298</v>
      </c>
      <c r="B300" s="19" t="s">
        <v>1299</v>
      </c>
      <c r="C300" s="17" t="s">
        <v>60</v>
      </c>
      <c r="D300" s="17" t="s">
        <v>1300</v>
      </c>
      <c r="E300" s="17" t="s">
        <v>1301</v>
      </c>
      <c r="F300" s="17" t="s">
        <v>57</v>
      </c>
      <c r="G300" s="17" t="s">
        <v>1205</v>
      </c>
      <c r="H300" s="17" t="s">
        <v>71</v>
      </c>
      <c r="I300" s="17" t="s">
        <v>71</v>
      </c>
      <c r="J300" s="17" t="s">
        <v>55</v>
      </c>
      <c r="K300" s="17" t="s">
        <v>55</v>
      </c>
      <c r="L300" s="17" t="s">
        <v>55</v>
      </c>
      <c r="M300" s="17" t="s">
        <v>70</v>
      </c>
      <c r="N300" s="17" t="s">
        <v>64</v>
      </c>
      <c r="O300" s="17"/>
      <c r="P300" s="16" t="s">
        <v>25</v>
      </c>
      <c r="Q300" t="str">
        <f>IFERROR(VLOOKUP(H300,'Приложение-4'!$A:$B,2,0),"")</f>
        <v xml:space="preserve">4 балла </v>
      </c>
      <c r="R300" t="str">
        <f>IFERROR(VLOOKUP(I300,'Приложение-4'!$A:$B,2,0),"")</f>
        <v xml:space="preserve">4 балла </v>
      </c>
      <c r="S300" t="str">
        <f>IFERROR(VLOOKUP(J300,'Приложение-4'!$A:$B,2,0),"")</f>
        <v xml:space="preserve">1 балл </v>
      </c>
      <c r="T300" t="str">
        <f>IFERROR(VLOOKUP(K300,'Приложение-4'!$A:$B,2,0),"")</f>
        <v xml:space="preserve">1 балл </v>
      </c>
      <c r="U300" t="str">
        <f>IFERROR(VLOOKUP(L300,'Приложение-4'!$A:$B,2,0),"")</f>
        <v xml:space="preserve">1 балл </v>
      </c>
      <c r="V300" t="str">
        <f>IFERROR(VLOOKUP(M300,'Приложение-4'!$A:$B,2,0),"")</f>
        <v xml:space="preserve">3 балла </v>
      </c>
      <c r="W300" t="str">
        <f>IFERROR(VLOOKUP(N300,'Приложение-4'!$A:$B,2,0),"")</f>
        <v xml:space="preserve">2  балла </v>
      </c>
    </row>
    <row r="301" spans="1:23" x14ac:dyDescent="0.25">
      <c r="A301" s="17" t="s">
        <v>1302</v>
      </c>
      <c r="B301" s="19" t="s">
        <v>1303</v>
      </c>
      <c r="C301" s="17" t="s">
        <v>60</v>
      </c>
      <c r="D301" s="17" t="s">
        <v>1304</v>
      </c>
      <c r="E301" s="17" t="s">
        <v>1305</v>
      </c>
      <c r="F301" s="17" t="s">
        <v>57</v>
      </c>
      <c r="G301" s="17" t="s">
        <v>1205</v>
      </c>
      <c r="H301" s="17" t="s">
        <v>70</v>
      </c>
      <c r="I301" s="17" t="s">
        <v>70</v>
      </c>
      <c r="J301" s="17" t="s">
        <v>71</v>
      </c>
      <c r="K301" s="17" t="s">
        <v>64</v>
      </c>
      <c r="L301" s="17" t="s">
        <v>55</v>
      </c>
      <c r="M301" s="17" t="s">
        <v>70</v>
      </c>
      <c r="N301" s="17" t="s">
        <v>64</v>
      </c>
      <c r="O301" s="17"/>
      <c r="P301" s="16" t="s">
        <v>25</v>
      </c>
      <c r="Q301" t="str">
        <f>IFERROR(VLOOKUP(H301,'Приложение-4'!$A:$B,2,0),"")</f>
        <v xml:space="preserve">3 балла </v>
      </c>
      <c r="R301" t="str">
        <f>IFERROR(VLOOKUP(I301,'Приложение-4'!$A:$B,2,0),"")</f>
        <v xml:space="preserve">3 балла </v>
      </c>
      <c r="S301" t="str">
        <f>IFERROR(VLOOKUP(J301,'Приложение-4'!$A:$B,2,0),"")</f>
        <v xml:space="preserve">4 балла </v>
      </c>
      <c r="T301" t="str">
        <f>IFERROR(VLOOKUP(K301,'Приложение-4'!$A:$B,2,0),"")</f>
        <v xml:space="preserve">2  балла </v>
      </c>
      <c r="U301" t="str">
        <f>IFERROR(VLOOKUP(L301,'Приложение-4'!$A:$B,2,0),"")</f>
        <v xml:space="preserve">1 балл </v>
      </c>
      <c r="V301" t="str">
        <f>IFERROR(VLOOKUP(M301,'Приложение-4'!$A:$B,2,0),"")</f>
        <v xml:space="preserve">3 балла </v>
      </c>
      <c r="W301" t="str">
        <f>IFERROR(VLOOKUP(N301,'Приложение-4'!$A:$B,2,0),"")</f>
        <v xml:space="preserve">2  балла </v>
      </c>
    </row>
    <row r="302" spans="1:23" x14ac:dyDescent="0.25">
      <c r="A302" s="17" t="s">
        <v>1306</v>
      </c>
      <c r="B302" s="19" t="s">
        <v>1307</v>
      </c>
      <c r="C302" s="17" t="s">
        <v>60</v>
      </c>
      <c r="D302" s="17" t="s">
        <v>1308</v>
      </c>
      <c r="E302" s="17" t="s">
        <v>1309</v>
      </c>
      <c r="F302" s="17" t="s">
        <v>57</v>
      </c>
      <c r="G302" s="17" t="s">
        <v>1205</v>
      </c>
      <c r="H302" s="17" t="s">
        <v>71</v>
      </c>
      <c r="I302" s="17" t="s">
        <v>191</v>
      </c>
      <c r="J302" s="17" t="s">
        <v>191</v>
      </c>
      <c r="K302" s="17" t="s">
        <v>71</v>
      </c>
      <c r="L302" s="17" t="s">
        <v>71</v>
      </c>
      <c r="M302" s="17" t="s">
        <v>191</v>
      </c>
      <c r="N302" s="17" t="s">
        <v>71</v>
      </c>
      <c r="O302" s="17"/>
      <c r="P302" s="16" t="s">
        <v>25</v>
      </c>
      <c r="Q302" t="str">
        <f>IFERROR(VLOOKUP(H302,'Приложение-4'!$A:$B,2,0),"")</f>
        <v xml:space="preserve">4 балла </v>
      </c>
      <c r="R302" t="str">
        <f>IFERROR(VLOOKUP(I302,'Приложение-4'!$A:$B,2,0),"")</f>
        <v>5 баллов</v>
      </c>
      <c r="S302" t="str">
        <f>IFERROR(VLOOKUP(J302,'Приложение-4'!$A:$B,2,0),"")</f>
        <v>5 баллов</v>
      </c>
      <c r="T302" t="str">
        <f>IFERROR(VLOOKUP(K302,'Приложение-4'!$A:$B,2,0),"")</f>
        <v xml:space="preserve">4 балла </v>
      </c>
      <c r="U302" t="str">
        <f>IFERROR(VLOOKUP(L302,'Приложение-4'!$A:$B,2,0),"")</f>
        <v xml:space="preserve">4 балла </v>
      </c>
      <c r="V302" t="str">
        <f>IFERROR(VLOOKUP(M302,'Приложение-4'!$A:$B,2,0),"")</f>
        <v>5 баллов</v>
      </c>
      <c r="W302" t="str">
        <f>IFERROR(VLOOKUP(N302,'Приложение-4'!$A:$B,2,0),"")</f>
        <v xml:space="preserve">4 балла </v>
      </c>
    </row>
    <row r="303" spans="1:23" x14ac:dyDescent="0.25">
      <c r="A303" s="17" t="s">
        <v>1310</v>
      </c>
      <c r="B303" s="19" t="s">
        <v>1311</v>
      </c>
      <c r="C303" s="17" t="s">
        <v>60</v>
      </c>
      <c r="D303" s="17" t="s">
        <v>1312</v>
      </c>
      <c r="E303" s="17" t="s">
        <v>1313</v>
      </c>
      <c r="F303" s="17" t="s">
        <v>57</v>
      </c>
      <c r="G303" s="17" t="s">
        <v>1205</v>
      </c>
      <c r="H303" s="17" t="s">
        <v>70</v>
      </c>
      <c r="I303" s="17" t="s">
        <v>70</v>
      </c>
      <c r="J303" s="17" t="s">
        <v>64</v>
      </c>
      <c r="K303" s="17" t="s">
        <v>70</v>
      </c>
      <c r="L303" s="17" t="s">
        <v>70</v>
      </c>
      <c r="M303" s="17" t="s">
        <v>191</v>
      </c>
      <c r="N303" s="17" t="s">
        <v>70</v>
      </c>
      <c r="O303" s="17"/>
      <c r="P303" s="16" t="s">
        <v>25</v>
      </c>
      <c r="Q303" t="str">
        <f>IFERROR(VLOOKUP(H303,'Приложение-4'!$A:$B,2,0),"")</f>
        <v xml:space="preserve">3 балла </v>
      </c>
      <c r="R303" t="str">
        <f>IFERROR(VLOOKUP(I303,'Приложение-4'!$A:$B,2,0),"")</f>
        <v xml:space="preserve">3 балла </v>
      </c>
      <c r="S303" t="str">
        <f>IFERROR(VLOOKUP(J303,'Приложение-4'!$A:$B,2,0),"")</f>
        <v xml:space="preserve">2  балла </v>
      </c>
      <c r="T303" t="str">
        <f>IFERROR(VLOOKUP(K303,'Приложение-4'!$A:$B,2,0),"")</f>
        <v xml:space="preserve">3 балла </v>
      </c>
      <c r="U303" t="str">
        <f>IFERROR(VLOOKUP(L303,'Приложение-4'!$A:$B,2,0),"")</f>
        <v xml:space="preserve">3 балла </v>
      </c>
      <c r="V303" t="str">
        <f>IFERROR(VLOOKUP(M303,'Приложение-4'!$A:$B,2,0),"")</f>
        <v>5 баллов</v>
      </c>
      <c r="W303" t="str">
        <f>IFERROR(VLOOKUP(N303,'Приложение-4'!$A:$B,2,0),"")</f>
        <v xml:space="preserve">3 балла </v>
      </c>
    </row>
    <row r="304" spans="1:23" x14ac:dyDescent="0.25">
      <c r="A304" s="17" t="s">
        <v>1314</v>
      </c>
      <c r="B304" s="19" t="s">
        <v>1315</v>
      </c>
      <c r="C304" s="17" t="s">
        <v>60</v>
      </c>
      <c r="D304" s="17" t="s">
        <v>1316</v>
      </c>
      <c r="E304" s="17" t="s">
        <v>1317</v>
      </c>
      <c r="F304" s="17" t="s">
        <v>57</v>
      </c>
      <c r="G304" s="17" t="s">
        <v>1205</v>
      </c>
      <c r="H304" s="17" t="s">
        <v>191</v>
      </c>
      <c r="I304" s="17" t="s">
        <v>191</v>
      </c>
      <c r="J304" s="17" t="s">
        <v>191</v>
      </c>
      <c r="K304" s="17" t="s">
        <v>191</v>
      </c>
      <c r="L304" s="17" t="s">
        <v>191</v>
      </c>
      <c r="M304" s="17" t="s">
        <v>191</v>
      </c>
      <c r="N304" s="17" t="s">
        <v>191</v>
      </c>
      <c r="O304" s="17"/>
      <c r="P304" s="16" t="s">
        <v>25</v>
      </c>
      <c r="Q304" t="str">
        <f>IFERROR(VLOOKUP(H304,'Приложение-4'!$A:$B,2,0),"")</f>
        <v>5 баллов</v>
      </c>
      <c r="R304" t="str">
        <f>IFERROR(VLOOKUP(I304,'Приложение-4'!$A:$B,2,0),"")</f>
        <v>5 баллов</v>
      </c>
      <c r="S304" t="str">
        <f>IFERROR(VLOOKUP(J304,'Приложение-4'!$A:$B,2,0),"")</f>
        <v>5 баллов</v>
      </c>
      <c r="T304" t="str">
        <f>IFERROR(VLOOKUP(K304,'Приложение-4'!$A:$B,2,0),"")</f>
        <v>5 баллов</v>
      </c>
      <c r="U304" t="str">
        <f>IFERROR(VLOOKUP(L304,'Приложение-4'!$A:$B,2,0),"")</f>
        <v>5 баллов</v>
      </c>
      <c r="V304" t="str">
        <f>IFERROR(VLOOKUP(M304,'Приложение-4'!$A:$B,2,0),"")</f>
        <v>5 баллов</v>
      </c>
      <c r="W304" t="str">
        <f>IFERROR(VLOOKUP(N304,'Приложение-4'!$A:$B,2,0),"")</f>
        <v>5 баллов</v>
      </c>
    </row>
    <row r="305" spans="1:23" x14ac:dyDescent="0.25">
      <c r="A305" s="17" t="s">
        <v>1318</v>
      </c>
      <c r="B305" s="19" t="s">
        <v>1319</v>
      </c>
      <c r="C305" s="17" t="s">
        <v>60</v>
      </c>
      <c r="D305" s="17" t="s">
        <v>1320</v>
      </c>
      <c r="E305" s="17" t="s">
        <v>1321</v>
      </c>
      <c r="F305" s="17" t="s">
        <v>57</v>
      </c>
      <c r="G305" s="17" t="s">
        <v>1205</v>
      </c>
      <c r="H305" s="17" t="s">
        <v>191</v>
      </c>
      <c r="I305" s="17" t="s">
        <v>191</v>
      </c>
      <c r="J305" s="17" t="s">
        <v>70</v>
      </c>
      <c r="K305" s="17" t="s">
        <v>71</v>
      </c>
      <c r="L305" s="17" t="s">
        <v>71</v>
      </c>
      <c r="M305" s="17" t="s">
        <v>191</v>
      </c>
      <c r="N305" s="17" t="s">
        <v>191</v>
      </c>
      <c r="O305" s="17" t="s">
        <v>1322</v>
      </c>
      <c r="P305" s="16" t="s">
        <v>25</v>
      </c>
      <c r="Q305" t="str">
        <f>IFERROR(VLOOKUP(H305,'Приложение-4'!$A:$B,2,0),"")</f>
        <v>5 баллов</v>
      </c>
      <c r="R305" t="str">
        <f>IFERROR(VLOOKUP(I305,'Приложение-4'!$A:$B,2,0),"")</f>
        <v>5 баллов</v>
      </c>
      <c r="S305" t="str">
        <f>IFERROR(VLOOKUP(J305,'Приложение-4'!$A:$B,2,0),"")</f>
        <v xml:space="preserve">3 балла </v>
      </c>
      <c r="T305" t="str">
        <f>IFERROR(VLOOKUP(K305,'Приложение-4'!$A:$B,2,0),"")</f>
        <v xml:space="preserve">4 балла </v>
      </c>
      <c r="U305" t="str">
        <f>IFERROR(VLOOKUP(L305,'Приложение-4'!$A:$B,2,0),"")</f>
        <v xml:space="preserve">4 балла </v>
      </c>
      <c r="V305" t="str">
        <f>IFERROR(VLOOKUP(M305,'Приложение-4'!$A:$B,2,0),"")</f>
        <v>5 баллов</v>
      </c>
      <c r="W305" t="str">
        <f>IFERROR(VLOOKUP(N305,'Приложение-4'!$A:$B,2,0),"")</f>
        <v>5 баллов</v>
      </c>
    </row>
    <row r="306" spans="1:23" x14ac:dyDescent="0.25">
      <c r="A306" s="17" t="s">
        <v>1323</v>
      </c>
      <c r="B306" s="19" t="s">
        <v>1324</v>
      </c>
      <c r="C306" s="17" t="s">
        <v>60</v>
      </c>
      <c r="D306" s="17" t="s">
        <v>1325</v>
      </c>
      <c r="E306" s="17" t="s">
        <v>1326</v>
      </c>
      <c r="F306" s="17" t="s">
        <v>57</v>
      </c>
      <c r="G306" s="17" t="s">
        <v>1205</v>
      </c>
      <c r="H306" s="17" t="s">
        <v>191</v>
      </c>
      <c r="I306" s="17" t="s">
        <v>71</v>
      </c>
      <c r="J306" s="17" t="s">
        <v>70</v>
      </c>
      <c r="K306" s="17" t="s">
        <v>64</v>
      </c>
      <c r="L306" s="17" t="s">
        <v>55</v>
      </c>
      <c r="M306" s="17" t="s">
        <v>55</v>
      </c>
      <c r="N306" s="17" t="s">
        <v>64</v>
      </c>
      <c r="O306" s="17"/>
      <c r="P306" s="16" t="s">
        <v>25</v>
      </c>
      <c r="Q306" t="str">
        <f>IFERROR(VLOOKUP(H306,'Приложение-4'!$A:$B,2,0),"")</f>
        <v>5 баллов</v>
      </c>
      <c r="R306" t="str">
        <f>IFERROR(VLOOKUP(I306,'Приложение-4'!$A:$B,2,0),"")</f>
        <v xml:space="preserve">4 балла </v>
      </c>
      <c r="S306" t="str">
        <f>IFERROR(VLOOKUP(J306,'Приложение-4'!$A:$B,2,0),"")</f>
        <v xml:space="preserve">3 балла </v>
      </c>
      <c r="T306" t="str">
        <f>IFERROR(VLOOKUP(K306,'Приложение-4'!$A:$B,2,0),"")</f>
        <v xml:space="preserve">2  балла </v>
      </c>
      <c r="U306" t="str">
        <f>IFERROR(VLOOKUP(L306,'Приложение-4'!$A:$B,2,0),"")</f>
        <v xml:space="preserve">1 балл </v>
      </c>
      <c r="V306" t="str">
        <f>IFERROR(VLOOKUP(M306,'Приложение-4'!$A:$B,2,0),"")</f>
        <v xml:space="preserve">1 балл </v>
      </c>
      <c r="W306" t="str">
        <f>IFERROR(VLOOKUP(N306,'Приложение-4'!$A:$B,2,0),"")</f>
        <v xml:space="preserve">2  балла </v>
      </c>
    </row>
    <row r="307" spans="1:23" x14ac:dyDescent="0.25">
      <c r="A307" s="17" t="s">
        <v>1327</v>
      </c>
      <c r="B307" s="19" t="s">
        <v>1271</v>
      </c>
      <c r="C307" s="17" t="s">
        <v>60</v>
      </c>
      <c r="D307" s="17" t="s">
        <v>1282</v>
      </c>
      <c r="E307" s="17" t="s">
        <v>1328</v>
      </c>
      <c r="F307" s="17" t="s">
        <v>57</v>
      </c>
      <c r="G307" s="17"/>
      <c r="H307" s="17" t="s">
        <v>191</v>
      </c>
      <c r="I307" s="17" t="s">
        <v>191</v>
      </c>
      <c r="J307" s="17" t="s">
        <v>191</v>
      </c>
      <c r="K307" s="17" t="s">
        <v>191</v>
      </c>
      <c r="L307" s="17" t="s">
        <v>191</v>
      </c>
      <c r="M307" s="17" t="s">
        <v>191</v>
      </c>
      <c r="N307" s="17" t="s">
        <v>191</v>
      </c>
      <c r="O307" s="17"/>
      <c r="P307" s="16" t="s">
        <v>25</v>
      </c>
      <c r="Q307" t="str">
        <f>IFERROR(VLOOKUP(H307,'Приложение-4'!$A:$B,2,0),"")</f>
        <v>5 баллов</v>
      </c>
      <c r="R307" t="str">
        <f>IFERROR(VLOOKUP(I307,'Приложение-4'!$A:$B,2,0),"")</f>
        <v>5 баллов</v>
      </c>
      <c r="S307" t="str">
        <f>IFERROR(VLOOKUP(J307,'Приложение-4'!$A:$B,2,0),"")</f>
        <v>5 баллов</v>
      </c>
      <c r="T307" t="str">
        <f>IFERROR(VLOOKUP(K307,'Приложение-4'!$A:$B,2,0),"")</f>
        <v>5 баллов</v>
      </c>
      <c r="U307" t="str">
        <f>IFERROR(VLOOKUP(L307,'Приложение-4'!$A:$B,2,0),"")</f>
        <v>5 баллов</v>
      </c>
      <c r="V307" t="str">
        <f>IFERROR(VLOOKUP(M307,'Приложение-4'!$A:$B,2,0),"")</f>
        <v>5 баллов</v>
      </c>
      <c r="W307" t="str">
        <f>IFERROR(VLOOKUP(N307,'Приложение-4'!$A:$B,2,0),"")</f>
        <v>5 баллов</v>
      </c>
    </row>
    <row r="308" spans="1:23" x14ac:dyDescent="0.25">
      <c r="A308" s="17" t="s">
        <v>1329</v>
      </c>
      <c r="B308" s="19" t="s">
        <v>1330</v>
      </c>
      <c r="C308" s="17" t="s">
        <v>60</v>
      </c>
      <c r="D308" s="17" t="s">
        <v>1331</v>
      </c>
      <c r="E308" s="17" t="s">
        <v>1332</v>
      </c>
      <c r="F308" s="17" t="s">
        <v>57</v>
      </c>
      <c r="G308" s="17" t="s">
        <v>109</v>
      </c>
      <c r="H308" s="17" t="s">
        <v>191</v>
      </c>
      <c r="I308" s="17" t="s">
        <v>191</v>
      </c>
      <c r="J308" s="17" t="s">
        <v>55</v>
      </c>
      <c r="K308" s="17" t="s">
        <v>55</v>
      </c>
      <c r="L308" s="17" t="s">
        <v>55</v>
      </c>
      <c r="M308" s="17" t="s">
        <v>64</v>
      </c>
      <c r="N308" s="17" t="s">
        <v>64</v>
      </c>
      <c r="O308" s="17" t="s">
        <v>1333</v>
      </c>
      <c r="P308" s="16" t="s">
        <v>25</v>
      </c>
      <c r="Q308" t="str">
        <f>IFERROR(VLOOKUP(H308,'Приложение-4'!$A:$B,2,0),"")</f>
        <v>5 баллов</v>
      </c>
      <c r="R308" t="str">
        <f>IFERROR(VLOOKUP(I308,'Приложение-4'!$A:$B,2,0),"")</f>
        <v>5 баллов</v>
      </c>
      <c r="S308" t="str">
        <f>IFERROR(VLOOKUP(J308,'Приложение-4'!$A:$B,2,0),"")</f>
        <v xml:space="preserve">1 балл </v>
      </c>
      <c r="T308" t="str">
        <f>IFERROR(VLOOKUP(K308,'Приложение-4'!$A:$B,2,0),"")</f>
        <v xml:space="preserve">1 балл </v>
      </c>
      <c r="U308" t="str">
        <f>IFERROR(VLOOKUP(L308,'Приложение-4'!$A:$B,2,0),"")</f>
        <v xml:space="preserve">1 балл </v>
      </c>
      <c r="V308" t="str">
        <f>IFERROR(VLOOKUP(M308,'Приложение-4'!$A:$B,2,0),"")</f>
        <v xml:space="preserve">2  балла </v>
      </c>
      <c r="W308" t="str">
        <f>IFERROR(VLOOKUP(N308,'Приложение-4'!$A:$B,2,0),"")</f>
        <v xml:space="preserve">2  балла </v>
      </c>
    </row>
    <row r="309" spans="1:23" x14ac:dyDescent="0.25">
      <c r="A309" s="17" t="s">
        <v>1334</v>
      </c>
      <c r="B309" s="19" t="s">
        <v>1271</v>
      </c>
      <c r="C309" s="17" t="s">
        <v>60</v>
      </c>
      <c r="D309" s="17" t="s">
        <v>1335</v>
      </c>
      <c r="E309" s="17" t="s">
        <v>1336</v>
      </c>
      <c r="F309" s="17" t="s">
        <v>57</v>
      </c>
      <c r="G309" s="17" t="s">
        <v>1205</v>
      </c>
      <c r="H309" s="17" t="s">
        <v>191</v>
      </c>
      <c r="I309" s="17" t="s">
        <v>191</v>
      </c>
      <c r="J309" s="17" t="s">
        <v>191</v>
      </c>
      <c r="K309" s="17" t="s">
        <v>191</v>
      </c>
      <c r="L309" s="17" t="s">
        <v>191</v>
      </c>
      <c r="M309" s="17" t="s">
        <v>191</v>
      </c>
      <c r="N309" s="17" t="s">
        <v>191</v>
      </c>
      <c r="O309" s="17"/>
      <c r="P309" s="16" t="s">
        <v>25</v>
      </c>
      <c r="Q309" t="str">
        <f>IFERROR(VLOOKUP(H309,'Приложение-4'!$A:$B,2,0),"")</f>
        <v>5 баллов</v>
      </c>
      <c r="R309" t="str">
        <f>IFERROR(VLOOKUP(I309,'Приложение-4'!$A:$B,2,0),"")</f>
        <v>5 баллов</v>
      </c>
      <c r="S309" t="str">
        <f>IFERROR(VLOOKUP(J309,'Приложение-4'!$A:$B,2,0),"")</f>
        <v>5 баллов</v>
      </c>
      <c r="T309" t="str">
        <f>IFERROR(VLOOKUP(K309,'Приложение-4'!$A:$B,2,0),"")</f>
        <v>5 баллов</v>
      </c>
      <c r="U309" t="str">
        <f>IFERROR(VLOOKUP(L309,'Приложение-4'!$A:$B,2,0),"")</f>
        <v>5 баллов</v>
      </c>
      <c r="V309" t="str">
        <f>IFERROR(VLOOKUP(M309,'Приложение-4'!$A:$B,2,0),"")</f>
        <v>5 баллов</v>
      </c>
      <c r="W309" t="str">
        <f>IFERROR(VLOOKUP(N309,'Приложение-4'!$A:$B,2,0),"")</f>
        <v>5 баллов</v>
      </c>
    </row>
    <row r="310" spans="1:23" x14ac:dyDescent="0.25">
      <c r="A310" s="17" t="s">
        <v>1337</v>
      </c>
      <c r="B310" s="19" t="s">
        <v>1338</v>
      </c>
      <c r="C310" s="17" t="s">
        <v>60</v>
      </c>
      <c r="D310" s="17" t="s">
        <v>1339</v>
      </c>
      <c r="E310" s="17" t="s">
        <v>1340</v>
      </c>
      <c r="F310" s="17" t="s">
        <v>57</v>
      </c>
      <c r="G310" s="17" t="s">
        <v>1205</v>
      </c>
      <c r="H310" s="17" t="s">
        <v>191</v>
      </c>
      <c r="I310" s="17" t="s">
        <v>191</v>
      </c>
      <c r="J310" s="17" t="s">
        <v>191</v>
      </c>
      <c r="K310" s="17" t="s">
        <v>191</v>
      </c>
      <c r="L310" s="17" t="s">
        <v>70</v>
      </c>
      <c r="M310" s="17" t="s">
        <v>191</v>
      </c>
      <c r="N310" s="17" t="s">
        <v>191</v>
      </c>
      <c r="O310" s="17"/>
      <c r="P310" s="16" t="s">
        <v>25</v>
      </c>
      <c r="Q310" t="str">
        <f>IFERROR(VLOOKUP(H310,'Приложение-4'!$A:$B,2,0),"")</f>
        <v>5 баллов</v>
      </c>
      <c r="R310" t="str">
        <f>IFERROR(VLOOKUP(I310,'Приложение-4'!$A:$B,2,0),"")</f>
        <v>5 баллов</v>
      </c>
      <c r="S310" t="str">
        <f>IFERROR(VLOOKUP(J310,'Приложение-4'!$A:$B,2,0),"")</f>
        <v>5 баллов</v>
      </c>
      <c r="T310" t="str">
        <f>IFERROR(VLOOKUP(K310,'Приложение-4'!$A:$B,2,0),"")</f>
        <v>5 баллов</v>
      </c>
      <c r="U310" t="str">
        <f>IFERROR(VLOOKUP(L310,'Приложение-4'!$A:$B,2,0),"")</f>
        <v xml:space="preserve">3 балла </v>
      </c>
      <c r="V310" t="str">
        <f>IFERROR(VLOOKUP(M310,'Приложение-4'!$A:$B,2,0),"")</f>
        <v>5 баллов</v>
      </c>
      <c r="W310" t="str">
        <f>IFERROR(VLOOKUP(N310,'Приложение-4'!$A:$B,2,0),"")</f>
        <v>5 баллов</v>
      </c>
    </row>
    <row r="311" spans="1:23" x14ac:dyDescent="0.25">
      <c r="A311" s="17" t="s">
        <v>1341</v>
      </c>
      <c r="B311" s="19" t="s">
        <v>1295</v>
      </c>
      <c r="C311" s="17" t="s">
        <v>60</v>
      </c>
      <c r="D311" s="17" t="s">
        <v>1296</v>
      </c>
      <c r="E311" s="17" t="s">
        <v>1342</v>
      </c>
      <c r="F311" s="17" t="s">
        <v>57</v>
      </c>
      <c r="G311" s="17" t="s">
        <v>1205</v>
      </c>
      <c r="H311" s="17" t="s">
        <v>191</v>
      </c>
      <c r="I311" s="17" t="s">
        <v>71</v>
      </c>
      <c r="J311" s="17" t="s">
        <v>55</v>
      </c>
      <c r="K311" s="17" t="s">
        <v>55</v>
      </c>
      <c r="L311" s="17" t="s">
        <v>55</v>
      </c>
      <c r="M311" s="17" t="s">
        <v>64</v>
      </c>
      <c r="N311" s="17" t="s">
        <v>64</v>
      </c>
      <c r="O311" s="17"/>
      <c r="P311" s="16" t="s">
        <v>25</v>
      </c>
      <c r="Q311" t="str">
        <f>IFERROR(VLOOKUP(H311,'Приложение-4'!$A:$B,2,0),"")</f>
        <v>5 баллов</v>
      </c>
      <c r="R311" t="str">
        <f>IFERROR(VLOOKUP(I311,'Приложение-4'!$A:$B,2,0),"")</f>
        <v xml:space="preserve">4 балла </v>
      </c>
      <c r="S311" t="str">
        <f>IFERROR(VLOOKUP(J311,'Приложение-4'!$A:$B,2,0),"")</f>
        <v xml:space="preserve">1 балл </v>
      </c>
      <c r="T311" t="str">
        <f>IFERROR(VLOOKUP(K311,'Приложение-4'!$A:$B,2,0),"")</f>
        <v xml:space="preserve">1 балл </v>
      </c>
      <c r="U311" t="str">
        <f>IFERROR(VLOOKUP(L311,'Приложение-4'!$A:$B,2,0),"")</f>
        <v xml:space="preserve">1 балл </v>
      </c>
      <c r="V311" t="str">
        <f>IFERROR(VLOOKUP(M311,'Приложение-4'!$A:$B,2,0),"")</f>
        <v xml:space="preserve">2  балла </v>
      </c>
      <c r="W311" t="str">
        <f>IFERROR(VLOOKUP(N311,'Приложение-4'!$A:$B,2,0),"")</f>
        <v xml:space="preserve">2  балла </v>
      </c>
    </row>
    <row r="312" spans="1:23" x14ac:dyDescent="0.25">
      <c r="A312" s="17" t="s">
        <v>1343</v>
      </c>
      <c r="B312" s="19" t="s">
        <v>1344</v>
      </c>
      <c r="C312" s="17" t="s">
        <v>60</v>
      </c>
      <c r="D312" s="17" t="s">
        <v>1345</v>
      </c>
      <c r="E312" s="17" t="s">
        <v>1346</v>
      </c>
      <c r="F312" s="17" t="s">
        <v>57</v>
      </c>
      <c r="G312" s="17" t="s">
        <v>1205</v>
      </c>
      <c r="H312" s="17" t="s">
        <v>55</v>
      </c>
      <c r="I312" s="17" t="s">
        <v>55</v>
      </c>
      <c r="J312" s="17" t="s">
        <v>55</v>
      </c>
      <c r="K312" s="17" t="s">
        <v>55</v>
      </c>
      <c r="L312" s="17" t="s">
        <v>55</v>
      </c>
      <c r="M312" s="17" t="s">
        <v>55</v>
      </c>
      <c r="N312" s="17" t="s">
        <v>55</v>
      </c>
      <c r="O312" s="17"/>
      <c r="P312" s="16" t="s">
        <v>25</v>
      </c>
      <c r="Q312" t="str">
        <f>IFERROR(VLOOKUP(H312,'Приложение-4'!$A:$B,2,0),"")</f>
        <v xml:space="preserve">1 балл </v>
      </c>
      <c r="R312" t="str">
        <f>IFERROR(VLOOKUP(I312,'Приложение-4'!$A:$B,2,0),"")</f>
        <v xml:space="preserve">1 балл </v>
      </c>
      <c r="S312" t="str">
        <f>IFERROR(VLOOKUP(J312,'Приложение-4'!$A:$B,2,0),"")</f>
        <v xml:space="preserve">1 балл </v>
      </c>
      <c r="T312" t="str">
        <f>IFERROR(VLOOKUP(K312,'Приложение-4'!$A:$B,2,0),"")</f>
        <v xml:space="preserve">1 балл </v>
      </c>
      <c r="U312" t="str">
        <f>IFERROR(VLOOKUP(L312,'Приложение-4'!$A:$B,2,0),"")</f>
        <v xml:space="preserve">1 балл </v>
      </c>
      <c r="V312" t="str">
        <f>IFERROR(VLOOKUP(M312,'Приложение-4'!$A:$B,2,0),"")</f>
        <v xml:space="preserve">1 балл </v>
      </c>
      <c r="W312" t="str">
        <f>IFERROR(VLOOKUP(N312,'Приложение-4'!$A:$B,2,0),"")</f>
        <v xml:space="preserve">1 балл </v>
      </c>
    </row>
    <row r="313" spans="1:23" x14ac:dyDescent="0.25">
      <c r="A313" s="17" t="s">
        <v>1347</v>
      </c>
      <c r="B313" s="19" t="s">
        <v>1348</v>
      </c>
      <c r="C313" s="17" t="s">
        <v>60</v>
      </c>
      <c r="D313" s="17" t="s">
        <v>1349</v>
      </c>
      <c r="E313" s="17" t="s">
        <v>1350</v>
      </c>
      <c r="F313" s="17" t="s">
        <v>57</v>
      </c>
      <c r="G313" s="17" t="s">
        <v>109</v>
      </c>
      <c r="H313" s="17" t="s">
        <v>191</v>
      </c>
      <c r="I313" s="17" t="s">
        <v>191</v>
      </c>
      <c r="J313" s="17" t="s">
        <v>191</v>
      </c>
      <c r="K313" s="17" t="s">
        <v>191</v>
      </c>
      <c r="L313" s="17" t="s">
        <v>191</v>
      </c>
      <c r="M313" s="17" t="s">
        <v>191</v>
      </c>
      <c r="N313" s="17" t="s">
        <v>191</v>
      </c>
      <c r="O313" s="17"/>
      <c r="P313" s="16" t="s">
        <v>25</v>
      </c>
      <c r="Q313" t="str">
        <f>IFERROR(VLOOKUP(H313,'Приложение-4'!$A:$B,2,0),"")</f>
        <v>5 баллов</v>
      </c>
      <c r="R313" t="str">
        <f>IFERROR(VLOOKUP(I313,'Приложение-4'!$A:$B,2,0),"")</f>
        <v>5 баллов</v>
      </c>
      <c r="S313" t="str">
        <f>IFERROR(VLOOKUP(J313,'Приложение-4'!$A:$B,2,0),"")</f>
        <v>5 баллов</v>
      </c>
      <c r="T313" t="str">
        <f>IFERROR(VLOOKUP(K313,'Приложение-4'!$A:$B,2,0),"")</f>
        <v>5 баллов</v>
      </c>
      <c r="U313" t="str">
        <f>IFERROR(VLOOKUP(L313,'Приложение-4'!$A:$B,2,0),"")</f>
        <v>5 баллов</v>
      </c>
      <c r="V313" t="str">
        <f>IFERROR(VLOOKUP(M313,'Приложение-4'!$A:$B,2,0),"")</f>
        <v>5 баллов</v>
      </c>
      <c r="W313" t="str">
        <f>IFERROR(VLOOKUP(N313,'Приложение-4'!$A:$B,2,0),"")</f>
        <v>5 баллов</v>
      </c>
    </row>
    <row r="314" spans="1:23" x14ac:dyDescent="0.25">
      <c r="A314" s="17" t="s">
        <v>1351</v>
      </c>
      <c r="B314" s="19" t="s">
        <v>1352</v>
      </c>
      <c r="C314" s="17" t="s">
        <v>60</v>
      </c>
      <c r="D314" s="17" t="s">
        <v>1353</v>
      </c>
      <c r="E314" s="17" t="s">
        <v>1354</v>
      </c>
      <c r="F314" s="17" t="s">
        <v>57</v>
      </c>
      <c r="G314" s="17" t="s">
        <v>427</v>
      </c>
      <c r="H314" s="17" t="s">
        <v>191</v>
      </c>
      <c r="I314" s="17" t="s">
        <v>191</v>
      </c>
      <c r="J314" s="17" t="s">
        <v>191</v>
      </c>
      <c r="K314" s="17" t="s">
        <v>191</v>
      </c>
      <c r="L314" s="17" t="s">
        <v>191</v>
      </c>
      <c r="M314" s="17" t="s">
        <v>191</v>
      </c>
      <c r="N314" s="17" t="s">
        <v>191</v>
      </c>
      <c r="O314" s="17"/>
      <c r="P314" s="16" t="s">
        <v>25</v>
      </c>
      <c r="Q314" t="str">
        <f>IFERROR(VLOOKUP(H314,'Приложение-4'!$A:$B,2,0),"")</f>
        <v>5 баллов</v>
      </c>
      <c r="R314" t="str">
        <f>IFERROR(VLOOKUP(I314,'Приложение-4'!$A:$B,2,0),"")</f>
        <v>5 баллов</v>
      </c>
      <c r="S314" t="str">
        <f>IFERROR(VLOOKUP(J314,'Приложение-4'!$A:$B,2,0),"")</f>
        <v>5 баллов</v>
      </c>
      <c r="T314" t="str">
        <f>IFERROR(VLOOKUP(K314,'Приложение-4'!$A:$B,2,0),"")</f>
        <v>5 баллов</v>
      </c>
      <c r="U314" t="str">
        <f>IFERROR(VLOOKUP(L314,'Приложение-4'!$A:$B,2,0),"")</f>
        <v>5 баллов</v>
      </c>
      <c r="V314" t="str">
        <f>IFERROR(VLOOKUP(M314,'Приложение-4'!$A:$B,2,0),"")</f>
        <v>5 баллов</v>
      </c>
      <c r="W314" t="str">
        <f>IFERROR(VLOOKUP(N314,'Приложение-4'!$A:$B,2,0),"")</f>
        <v>5 баллов</v>
      </c>
    </row>
    <row r="315" spans="1:23" x14ac:dyDescent="0.25">
      <c r="A315" s="17" t="s">
        <v>1355</v>
      </c>
      <c r="B315" s="19" t="s">
        <v>1356</v>
      </c>
      <c r="C315" s="17" t="s">
        <v>60</v>
      </c>
      <c r="D315" s="17" t="s">
        <v>1357</v>
      </c>
      <c r="E315" s="17" t="s">
        <v>1358</v>
      </c>
      <c r="F315" s="17" t="s">
        <v>57</v>
      </c>
      <c r="G315" s="17" t="s">
        <v>56</v>
      </c>
      <c r="H315" s="17" t="s">
        <v>191</v>
      </c>
      <c r="I315" s="17" t="s">
        <v>191</v>
      </c>
      <c r="J315" s="17" t="s">
        <v>191</v>
      </c>
      <c r="K315" s="17" t="s">
        <v>191</v>
      </c>
      <c r="L315" s="17" t="s">
        <v>191</v>
      </c>
      <c r="M315" s="17" t="s">
        <v>191</v>
      </c>
      <c r="N315" s="17" t="s">
        <v>191</v>
      </c>
      <c r="O315" s="17"/>
      <c r="P315" s="16" t="s">
        <v>25</v>
      </c>
      <c r="Q315" t="str">
        <f>IFERROR(VLOOKUP(H315,'Приложение-4'!$A:$B,2,0),"")</f>
        <v>5 баллов</v>
      </c>
      <c r="R315" t="str">
        <f>IFERROR(VLOOKUP(I315,'Приложение-4'!$A:$B,2,0),"")</f>
        <v>5 баллов</v>
      </c>
      <c r="S315" t="str">
        <f>IFERROR(VLOOKUP(J315,'Приложение-4'!$A:$B,2,0),"")</f>
        <v>5 баллов</v>
      </c>
      <c r="T315" t="str">
        <f>IFERROR(VLOOKUP(K315,'Приложение-4'!$A:$B,2,0),"")</f>
        <v>5 баллов</v>
      </c>
      <c r="U315" t="str">
        <f>IFERROR(VLOOKUP(L315,'Приложение-4'!$A:$B,2,0),"")</f>
        <v>5 баллов</v>
      </c>
      <c r="V315" t="str">
        <f>IFERROR(VLOOKUP(M315,'Приложение-4'!$A:$B,2,0),"")</f>
        <v>5 баллов</v>
      </c>
      <c r="W315" t="str">
        <f>IFERROR(VLOOKUP(N315,'Приложение-4'!$A:$B,2,0),"")</f>
        <v>5 баллов</v>
      </c>
    </row>
    <row r="316" spans="1:23" x14ac:dyDescent="0.25">
      <c r="A316" s="17" t="s">
        <v>1359</v>
      </c>
      <c r="B316" s="19" t="s">
        <v>1360</v>
      </c>
      <c r="C316" s="17" t="s">
        <v>60</v>
      </c>
      <c r="D316" s="17" t="s">
        <v>1361</v>
      </c>
      <c r="E316" s="17" t="s">
        <v>1362</v>
      </c>
      <c r="F316" s="17" t="s">
        <v>57</v>
      </c>
      <c r="G316" s="17" t="s">
        <v>1205</v>
      </c>
      <c r="H316" s="17" t="s">
        <v>191</v>
      </c>
      <c r="I316" s="17" t="s">
        <v>191</v>
      </c>
      <c r="J316" s="17" t="s">
        <v>191</v>
      </c>
      <c r="K316" s="17" t="s">
        <v>191</v>
      </c>
      <c r="L316" s="17" t="s">
        <v>191</v>
      </c>
      <c r="M316" s="17" t="s">
        <v>191</v>
      </c>
      <c r="N316" s="17" t="s">
        <v>191</v>
      </c>
      <c r="O316" s="17"/>
      <c r="P316" s="16" t="s">
        <v>25</v>
      </c>
      <c r="Q316" t="str">
        <f>IFERROR(VLOOKUP(H316,'Приложение-4'!$A:$B,2,0),"")</f>
        <v>5 баллов</v>
      </c>
      <c r="R316" t="str">
        <f>IFERROR(VLOOKUP(I316,'Приложение-4'!$A:$B,2,0),"")</f>
        <v>5 баллов</v>
      </c>
      <c r="S316" t="str">
        <f>IFERROR(VLOOKUP(J316,'Приложение-4'!$A:$B,2,0),"")</f>
        <v>5 баллов</v>
      </c>
      <c r="T316" t="str">
        <f>IFERROR(VLOOKUP(K316,'Приложение-4'!$A:$B,2,0),"")</f>
        <v>5 баллов</v>
      </c>
      <c r="U316" t="str">
        <f>IFERROR(VLOOKUP(L316,'Приложение-4'!$A:$B,2,0),"")</f>
        <v>5 баллов</v>
      </c>
      <c r="V316" t="str">
        <f>IFERROR(VLOOKUP(M316,'Приложение-4'!$A:$B,2,0),"")</f>
        <v>5 баллов</v>
      </c>
      <c r="W316" t="str">
        <f>IFERROR(VLOOKUP(N316,'Приложение-4'!$A:$B,2,0),"")</f>
        <v>5 баллов</v>
      </c>
    </row>
    <row r="317" spans="1:23" x14ac:dyDescent="0.25">
      <c r="A317" s="17" t="s">
        <v>1363</v>
      </c>
      <c r="B317" s="19" t="s">
        <v>1364</v>
      </c>
      <c r="C317" s="17" t="s">
        <v>60</v>
      </c>
      <c r="D317" s="17" t="s">
        <v>1365</v>
      </c>
      <c r="E317" s="17" t="s">
        <v>1366</v>
      </c>
      <c r="F317" s="17" t="s">
        <v>57</v>
      </c>
      <c r="G317" s="17"/>
      <c r="H317" s="17" t="s">
        <v>191</v>
      </c>
      <c r="I317" s="17" t="s">
        <v>191</v>
      </c>
      <c r="J317" s="17" t="s">
        <v>191</v>
      </c>
      <c r="K317" s="17" t="s">
        <v>191</v>
      </c>
      <c r="L317" s="17" t="s">
        <v>191</v>
      </c>
      <c r="M317" s="17" t="s">
        <v>191</v>
      </c>
      <c r="N317" s="17" t="s">
        <v>191</v>
      </c>
      <c r="O317" s="17"/>
      <c r="P317" s="16" t="s">
        <v>25</v>
      </c>
      <c r="Q317" t="str">
        <f>IFERROR(VLOOKUP(H317,'Приложение-4'!$A:$B,2,0),"")</f>
        <v>5 баллов</v>
      </c>
      <c r="R317" t="str">
        <f>IFERROR(VLOOKUP(I317,'Приложение-4'!$A:$B,2,0),"")</f>
        <v>5 баллов</v>
      </c>
      <c r="S317" t="str">
        <f>IFERROR(VLOOKUP(J317,'Приложение-4'!$A:$B,2,0),"")</f>
        <v>5 баллов</v>
      </c>
      <c r="T317" t="str">
        <f>IFERROR(VLOOKUP(K317,'Приложение-4'!$A:$B,2,0),"")</f>
        <v>5 баллов</v>
      </c>
      <c r="U317" t="str">
        <f>IFERROR(VLOOKUP(L317,'Приложение-4'!$A:$B,2,0),"")</f>
        <v>5 баллов</v>
      </c>
      <c r="V317" t="str">
        <f>IFERROR(VLOOKUP(M317,'Приложение-4'!$A:$B,2,0),"")</f>
        <v>5 баллов</v>
      </c>
      <c r="W317" t="str">
        <f>IFERROR(VLOOKUP(N317,'Приложение-4'!$A:$B,2,0),"")</f>
        <v>5 баллов</v>
      </c>
    </row>
    <row r="318" spans="1:23" x14ac:dyDescent="0.25">
      <c r="A318" s="17" t="s">
        <v>1367</v>
      </c>
      <c r="B318" s="19" t="s">
        <v>1368</v>
      </c>
      <c r="C318" s="17" t="s">
        <v>60</v>
      </c>
      <c r="D318" s="17" t="s">
        <v>1369</v>
      </c>
      <c r="E318" s="17" t="s">
        <v>1370</v>
      </c>
      <c r="F318" s="17" t="s">
        <v>57</v>
      </c>
      <c r="G318" s="17" t="s">
        <v>436</v>
      </c>
      <c r="H318" s="17" t="s">
        <v>191</v>
      </c>
      <c r="I318" s="17" t="s">
        <v>191</v>
      </c>
      <c r="J318" s="17" t="s">
        <v>191</v>
      </c>
      <c r="K318" s="17" t="s">
        <v>191</v>
      </c>
      <c r="L318" s="17" t="s">
        <v>191</v>
      </c>
      <c r="M318" s="17" t="s">
        <v>191</v>
      </c>
      <c r="N318" s="17" t="s">
        <v>191</v>
      </c>
      <c r="O318" s="17"/>
      <c r="P318" s="16" t="s">
        <v>25</v>
      </c>
      <c r="Q318" t="str">
        <f>IFERROR(VLOOKUP(H318,'Приложение-4'!$A:$B,2,0),"")</f>
        <v>5 баллов</v>
      </c>
      <c r="R318" t="str">
        <f>IFERROR(VLOOKUP(I318,'Приложение-4'!$A:$B,2,0),"")</f>
        <v>5 баллов</v>
      </c>
      <c r="S318" t="str">
        <f>IFERROR(VLOOKUP(J318,'Приложение-4'!$A:$B,2,0),"")</f>
        <v>5 баллов</v>
      </c>
      <c r="T318" t="str">
        <f>IFERROR(VLOOKUP(K318,'Приложение-4'!$A:$B,2,0),"")</f>
        <v>5 баллов</v>
      </c>
      <c r="U318" t="str">
        <f>IFERROR(VLOOKUP(L318,'Приложение-4'!$A:$B,2,0),"")</f>
        <v>5 баллов</v>
      </c>
      <c r="V318" t="str">
        <f>IFERROR(VLOOKUP(M318,'Приложение-4'!$A:$B,2,0),"")</f>
        <v>5 баллов</v>
      </c>
      <c r="W318" t="str">
        <f>IFERROR(VLOOKUP(N318,'Приложение-4'!$A:$B,2,0),"")</f>
        <v>5 баллов</v>
      </c>
    </row>
    <row r="319" spans="1:23" x14ac:dyDescent="0.25">
      <c r="A319" s="17" t="s">
        <v>1371</v>
      </c>
      <c r="B319" s="19" t="s">
        <v>1372</v>
      </c>
      <c r="C319" s="17" t="s">
        <v>60</v>
      </c>
      <c r="D319" s="17" t="s">
        <v>1373</v>
      </c>
      <c r="E319" s="17" t="s">
        <v>1374</v>
      </c>
      <c r="F319" s="17" t="s">
        <v>57</v>
      </c>
      <c r="G319" s="17" t="s">
        <v>436</v>
      </c>
      <c r="H319" s="17" t="s">
        <v>191</v>
      </c>
      <c r="I319" s="17" t="s">
        <v>191</v>
      </c>
      <c r="J319" s="17" t="s">
        <v>191</v>
      </c>
      <c r="K319" s="17" t="s">
        <v>191</v>
      </c>
      <c r="L319" s="17" t="s">
        <v>191</v>
      </c>
      <c r="M319" s="17" t="s">
        <v>191</v>
      </c>
      <c r="N319" s="17" t="s">
        <v>191</v>
      </c>
      <c r="O319" s="17"/>
      <c r="P319" s="16" t="s">
        <v>25</v>
      </c>
      <c r="Q319" t="str">
        <f>IFERROR(VLOOKUP(H319,'Приложение-4'!$A:$B,2,0),"")</f>
        <v>5 баллов</v>
      </c>
      <c r="R319" t="str">
        <f>IFERROR(VLOOKUP(I319,'Приложение-4'!$A:$B,2,0),"")</f>
        <v>5 баллов</v>
      </c>
      <c r="S319" t="str">
        <f>IFERROR(VLOOKUP(J319,'Приложение-4'!$A:$B,2,0),"")</f>
        <v>5 баллов</v>
      </c>
      <c r="T319" t="str">
        <f>IFERROR(VLOOKUP(K319,'Приложение-4'!$A:$B,2,0),"")</f>
        <v>5 баллов</v>
      </c>
      <c r="U319" t="str">
        <f>IFERROR(VLOOKUP(L319,'Приложение-4'!$A:$B,2,0),"")</f>
        <v>5 баллов</v>
      </c>
      <c r="V319" t="str">
        <f>IFERROR(VLOOKUP(M319,'Приложение-4'!$A:$B,2,0),"")</f>
        <v>5 баллов</v>
      </c>
      <c r="W319" t="str">
        <f>IFERROR(VLOOKUP(N319,'Приложение-4'!$A:$B,2,0),"")</f>
        <v>5 баллов</v>
      </c>
    </row>
    <row r="320" spans="1:23" x14ac:dyDescent="0.25">
      <c r="A320" s="17" t="s">
        <v>1375</v>
      </c>
      <c r="B320" s="19" t="s">
        <v>1376</v>
      </c>
      <c r="C320" s="17" t="s">
        <v>60</v>
      </c>
      <c r="D320" s="17" t="s">
        <v>1377</v>
      </c>
      <c r="E320" s="17" t="s">
        <v>1378</v>
      </c>
      <c r="F320" s="17" t="s">
        <v>57</v>
      </c>
      <c r="G320" s="17" t="s">
        <v>427</v>
      </c>
      <c r="H320" s="17" t="s">
        <v>191</v>
      </c>
      <c r="I320" s="17" t="s">
        <v>191</v>
      </c>
      <c r="J320" s="17" t="s">
        <v>191</v>
      </c>
      <c r="K320" s="17" t="s">
        <v>191</v>
      </c>
      <c r="L320" s="17" t="s">
        <v>191</v>
      </c>
      <c r="M320" s="17" t="s">
        <v>191</v>
      </c>
      <c r="N320" s="17" t="s">
        <v>191</v>
      </c>
      <c r="O320" s="17"/>
      <c r="P320" s="16" t="s">
        <v>25</v>
      </c>
      <c r="Q320" t="str">
        <f>IFERROR(VLOOKUP(H320,'Приложение-4'!$A:$B,2,0),"")</f>
        <v>5 баллов</v>
      </c>
      <c r="R320" t="str">
        <f>IFERROR(VLOOKUP(I320,'Приложение-4'!$A:$B,2,0),"")</f>
        <v>5 баллов</v>
      </c>
      <c r="S320" t="str">
        <f>IFERROR(VLOOKUP(J320,'Приложение-4'!$A:$B,2,0),"")</f>
        <v>5 баллов</v>
      </c>
      <c r="T320" t="str">
        <f>IFERROR(VLOOKUP(K320,'Приложение-4'!$A:$B,2,0),"")</f>
        <v>5 баллов</v>
      </c>
      <c r="U320" t="str">
        <f>IFERROR(VLOOKUP(L320,'Приложение-4'!$A:$B,2,0),"")</f>
        <v>5 баллов</v>
      </c>
      <c r="V320" t="str">
        <f>IFERROR(VLOOKUP(M320,'Приложение-4'!$A:$B,2,0),"")</f>
        <v>5 баллов</v>
      </c>
      <c r="W320" t="str">
        <f>IFERROR(VLOOKUP(N320,'Приложение-4'!$A:$B,2,0),"")</f>
        <v>5 баллов</v>
      </c>
    </row>
    <row r="321" spans="1:23" x14ac:dyDescent="0.25">
      <c r="A321" s="17" t="s">
        <v>1379</v>
      </c>
      <c r="B321" s="19" t="s">
        <v>1380</v>
      </c>
      <c r="C321" s="17" t="s">
        <v>60</v>
      </c>
      <c r="D321" s="17" t="s">
        <v>1209</v>
      </c>
      <c r="E321" s="17" t="s">
        <v>1381</v>
      </c>
      <c r="F321" s="17" t="s">
        <v>57</v>
      </c>
      <c r="G321" s="17" t="s">
        <v>1205</v>
      </c>
      <c r="H321" s="17" t="s">
        <v>191</v>
      </c>
      <c r="I321" s="17" t="s">
        <v>191</v>
      </c>
      <c r="J321" s="17" t="s">
        <v>191</v>
      </c>
      <c r="K321" s="17" t="s">
        <v>191</v>
      </c>
      <c r="L321" s="17" t="s">
        <v>191</v>
      </c>
      <c r="M321" s="17" t="s">
        <v>191</v>
      </c>
      <c r="N321" s="17" t="s">
        <v>191</v>
      </c>
      <c r="O321" s="17" t="s">
        <v>1382</v>
      </c>
      <c r="P321" s="16" t="s">
        <v>25</v>
      </c>
      <c r="Q321" t="str">
        <f>IFERROR(VLOOKUP(H321,'Приложение-4'!$A:$B,2,0),"")</f>
        <v>5 баллов</v>
      </c>
      <c r="R321" t="str">
        <f>IFERROR(VLOOKUP(I321,'Приложение-4'!$A:$B,2,0),"")</f>
        <v>5 баллов</v>
      </c>
      <c r="S321" t="str">
        <f>IFERROR(VLOOKUP(J321,'Приложение-4'!$A:$B,2,0),"")</f>
        <v>5 баллов</v>
      </c>
      <c r="T321" t="str">
        <f>IFERROR(VLOOKUP(K321,'Приложение-4'!$A:$B,2,0),"")</f>
        <v>5 баллов</v>
      </c>
      <c r="U321" t="str">
        <f>IFERROR(VLOOKUP(L321,'Приложение-4'!$A:$B,2,0),"")</f>
        <v>5 баллов</v>
      </c>
      <c r="V321" t="str">
        <f>IFERROR(VLOOKUP(M321,'Приложение-4'!$A:$B,2,0),"")</f>
        <v>5 баллов</v>
      </c>
      <c r="W321" t="str">
        <f>IFERROR(VLOOKUP(N321,'Приложение-4'!$A:$B,2,0),"")</f>
        <v>5 баллов</v>
      </c>
    </row>
    <row r="322" spans="1:23" x14ac:dyDescent="0.25">
      <c r="A322" s="17" t="s">
        <v>1383</v>
      </c>
      <c r="B322" s="19" t="s">
        <v>1240</v>
      </c>
      <c r="C322" s="17" t="s">
        <v>60</v>
      </c>
      <c r="D322" s="17" t="s">
        <v>1369</v>
      </c>
      <c r="E322" s="17" t="s">
        <v>1384</v>
      </c>
      <c r="F322" s="17" t="s">
        <v>57</v>
      </c>
      <c r="G322" s="17" t="s">
        <v>1205</v>
      </c>
      <c r="H322" s="17" t="s">
        <v>191</v>
      </c>
      <c r="I322" s="17" t="s">
        <v>191</v>
      </c>
      <c r="J322" s="17" t="s">
        <v>191</v>
      </c>
      <c r="K322" s="17" t="s">
        <v>191</v>
      </c>
      <c r="L322" s="17" t="s">
        <v>191</v>
      </c>
      <c r="M322" s="17" t="s">
        <v>191</v>
      </c>
      <c r="N322" s="17" t="s">
        <v>191</v>
      </c>
      <c r="O322" s="17" t="s">
        <v>1385</v>
      </c>
      <c r="P322" s="16" t="s">
        <v>25</v>
      </c>
      <c r="Q322" t="str">
        <f>IFERROR(VLOOKUP(H322,'Приложение-4'!$A:$B,2,0),"")</f>
        <v>5 баллов</v>
      </c>
      <c r="R322" t="str">
        <f>IFERROR(VLOOKUP(I322,'Приложение-4'!$A:$B,2,0),"")</f>
        <v>5 баллов</v>
      </c>
      <c r="S322" t="str">
        <f>IFERROR(VLOOKUP(J322,'Приложение-4'!$A:$B,2,0),"")</f>
        <v>5 баллов</v>
      </c>
      <c r="T322" t="str">
        <f>IFERROR(VLOOKUP(K322,'Приложение-4'!$A:$B,2,0),"")</f>
        <v>5 баллов</v>
      </c>
      <c r="U322" t="str">
        <f>IFERROR(VLOOKUP(L322,'Приложение-4'!$A:$B,2,0),"")</f>
        <v>5 баллов</v>
      </c>
      <c r="V322" t="str">
        <f>IFERROR(VLOOKUP(M322,'Приложение-4'!$A:$B,2,0),"")</f>
        <v>5 баллов</v>
      </c>
      <c r="W322" t="str">
        <f>IFERROR(VLOOKUP(N322,'Приложение-4'!$A:$B,2,0),"")</f>
        <v>5 баллов</v>
      </c>
    </row>
    <row r="323" spans="1:23" x14ac:dyDescent="0.25">
      <c r="A323" s="17" t="s">
        <v>1386</v>
      </c>
      <c r="B323" s="19" t="s">
        <v>1387</v>
      </c>
      <c r="C323" s="17" t="s">
        <v>60</v>
      </c>
      <c r="D323" s="17" t="s">
        <v>1388</v>
      </c>
      <c r="E323" s="17" t="s">
        <v>1389</v>
      </c>
      <c r="F323" s="17" t="s">
        <v>57</v>
      </c>
      <c r="G323" s="17"/>
      <c r="H323" s="17" t="s">
        <v>191</v>
      </c>
      <c r="I323" s="17" t="s">
        <v>191</v>
      </c>
      <c r="J323" s="17" t="s">
        <v>191</v>
      </c>
      <c r="K323" s="17" t="s">
        <v>191</v>
      </c>
      <c r="L323" s="17" t="s">
        <v>191</v>
      </c>
      <c r="M323" s="17" t="s">
        <v>191</v>
      </c>
      <c r="N323" s="17" t="s">
        <v>191</v>
      </c>
      <c r="O323" s="17"/>
      <c r="P323" s="16" t="s">
        <v>25</v>
      </c>
      <c r="Q323" t="str">
        <f>IFERROR(VLOOKUP(H323,'Приложение-4'!$A:$B,2,0),"")</f>
        <v>5 баллов</v>
      </c>
      <c r="R323" t="str">
        <f>IFERROR(VLOOKUP(I323,'Приложение-4'!$A:$B,2,0),"")</f>
        <v>5 баллов</v>
      </c>
      <c r="S323" t="str">
        <f>IFERROR(VLOOKUP(J323,'Приложение-4'!$A:$B,2,0),"")</f>
        <v>5 баллов</v>
      </c>
      <c r="T323" t="str">
        <f>IFERROR(VLOOKUP(K323,'Приложение-4'!$A:$B,2,0),"")</f>
        <v>5 баллов</v>
      </c>
      <c r="U323" t="str">
        <f>IFERROR(VLOOKUP(L323,'Приложение-4'!$A:$B,2,0),"")</f>
        <v>5 баллов</v>
      </c>
      <c r="V323" t="str">
        <f>IFERROR(VLOOKUP(M323,'Приложение-4'!$A:$B,2,0),"")</f>
        <v>5 баллов</v>
      </c>
      <c r="W323" t="str">
        <f>IFERROR(VLOOKUP(N323,'Приложение-4'!$A:$B,2,0),"")</f>
        <v>5 баллов</v>
      </c>
    </row>
    <row r="324" spans="1:23" x14ac:dyDescent="0.25">
      <c r="A324" s="17" t="s">
        <v>1390</v>
      </c>
      <c r="B324" s="19" t="s">
        <v>1391</v>
      </c>
      <c r="C324" s="17" t="s">
        <v>60</v>
      </c>
      <c r="D324" s="17" t="s">
        <v>1392</v>
      </c>
      <c r="E324" s="17" t="s">
        <v>1393</v>
      </c>
      <c r="F324" s="17" t="s">
        <v>57</v>
      </c>
      <c r="G324" s="17" t="s">
        <v>436</v>
      </c>
      <c r="H324" s="17" t="s">
        <v>191</v>
      </c>
      <c r="I324" s="17" t="s">
        <v>191</v>
      </c>
      <c r="J324" s="17" t="s">
        <v>191</v>
      </c>
      <c r="K324" s="17" t="s">
        <v>191</v>
      </c>
      <c r="L324" s="17" t="s">
        <v>191</v>
      </c>
      <c r="M324" s="17" t="s">
        <v>191</v>
      </c>
      <c r="N324" s="17" t="s">
        <v>191</v>
      </c>
      <c r="O324" s="17"/>
      <c r="P324" s="16" t="s">
        <v>25</v>
      </c>
      <c r="Q324" t="str">
        <f>IFERROR(VLOOKUP(H324,'Приложение-4'!$A:$B,2,0),"")</f>
        <v>5 баллов</v>
      </c>
      <c r="R324" t="str">
        <f>IFERROR(VLOOKUP(I324,'Приложение-4'!$A:$B,2,0),"")</f>
        <v>5 баллов</v>
      </c>
      <c r="S324" t="str">
        <f>IFERROR(VLOOKUP(J324,'Приложение-4'!$A:$B,2,0),"")</f>
        <v>5 баллов</v>
      </c>
      <c r="T324" t="str">
        <f>IFERROR(VLOOKUP(K324,'Приложение-4'!$A:$B,2,0),"")</f>
        <v>5 баллов</v>
      </c>
      <c r="U324" t="str">
        <f>IFERROR(VLOOKUP(L324,'Приложение-4'!$A:$B,2,0),"")</f>
        <v>5 баллов</v>
      </c>
      <c r="V324" t="str">
        <f>IFERROR(VLOOKUP(M324,'Приложение-4'!$A:$B,2,0),"")</f>
        <v>5 баллов</v>
      </c>
      <c r="W324" t="str">
        <f>IFERROR(VLOOKUP(N324,'Приложение-4'!$A:$B,2,0),"")</f>
        <v>5 баллов</v>
      </c>
    </row>
    <row r="325" spans="1:23" x14ac:dyDescent="0.25">
      <c r="A325" s="17" t="s">
        <v>1394</v>
      </c>
      <c r="B325" s="19" t="s">
        <v>1395</v>
      </c>
      <c r="C325" s="17" t="s">
        <v>60</v>
      </c>
      <c r="D325" s="17" t="s">
        <v>1396</v>
      </c>
      <c r="E325" s="17" t="s">
        <v>1397</v>
      </c>
      <c r="F325" s="17" t="s">
        <v>57</v>
      </c>
      <c r="G325" s="17" t="s">
        <v>436</v>
      </c>
      <c r="H325" s="17" t="s">
        <v>191</v>
      </c>
      <c r="I325" s="17" t="s">
        <v>71</v>
      </c>
      <c r="J325" s="17" t="s">
        <v>191</v>
      </c>
      <c r="K325" s="17" t="s">
        <v>191</v>
      </c>
      <c r="L325" s="17" t="s">
        <v>191</v>
      </c>
      <c r="M325" s="17" t="s">
        <v>191</v>
      </c>
      <c r="N325" s="17" t="s">
        <v>191</v>
      </c>
      <c r="O325" s="17"/>
      <c r="P325" s="16" t="s">
        <v>25</v>
      </c>
      <c r="Q325" t="str">
        <f>IFERROR(VLOOKUP(H325,'Приложение-4'!$A:$B,2,0),"")</f>
        <v>5 баллов</v>
      </c>
      <c r="R325" t="str">
        <f>IFERROR(VLOOKUP(I325,'Приложение-4'!$A:$B,2,0),"")</f>
        <v xml:space="preserve">4 балла </v>
      </c>
      <c r="S325" t="str">
        <f>IFERROR(VLOOKUP(J325,'Приложение-4'!$A:$B,2,0),"")</f>
        <v>5 баллов</v>
      </c>
      <c r="T325" t="str">
        <f>IFERROR(VLOOKUP(K325,'Приложение-4'!$A:$B,2,0),"")</f>
        <v>5 баллов</v>
      </c>
      <c r="U325" t="str">
        <f>IFERROR(VLOOKUP(L325,'Приложение-4'!$A:$B,2,0),"")</f>
        <v>5 баллов</v>
      </c>
      <c r="V325" t="str">
        <f>IFERROR(VLOOKUP(M325,'Приложение-4'!$A:$B,2,0),"")</f>
        <v>5 баллов</v>
      </c>
      <c r="W325" t="str">
        <f>IFERROR(VLOOKUP(N325,'Приложение-4'!$A:$B,2,0),"")</f>
        <v>5 баллов</v>
      </c>
    </row>
    <row r="326" spans="1:23" x14ac:dyDescent="0.25">
      <c r="A326" s="17" t="s">
        <v>1398</v>
      </c>
      <c r="B326" s="19" t="s">
        <v>1399</v>
      </c>
      <c r="C326" s="17" t="s">
        <v>60</v>
      </c>
      <c r="D326" s="17" t="s">
        <v>1400</v>
      </c>
      <c r="E326" s="17" t="s">
        <v>1401</v>
      </c>
      <c r="F326" s="17" t="s">
        <v>57</v>
      </c>
      <c r="G326" s="17" t="s">
        <v>427</v>
      </c>
      <c r="H326" s="17" t="s">
        <v>191</v>
      </c>
      <c r="I326" s="17" t="s">
        <v>191</v>
      </c>
      <c r="J326" s="17" t="s">
        <v>191</v>
      </c>
      <c r="K326" s="17" t="s">
        <v>191</v>
      </c>
      <c r="L326" s="17" t="s">
        <v>191</v>
      </c>
      <c r="M326" s="17" t="s">
        <v>191</v>
      </c>
      <c r="N326" s="17" t="s">
        <v>191</v>
      </c>
      <c r="O326" s="17"/>
      <c r="P326" s="16" t="s">
        <v>25</v>
      </c>
      <c r="Q326" t="str">
        <f>IFERROR(VLOOKUP(H326,'Приложение-4'!$A:$B,2,0),"")</f>
        <v>5 баллов</v>
      </c>
      <c r="R326" t="str">
        <f>IFERROR(VLOOKUP(I326,'Приложение-4'!$A:$B,2,0),"")</f>
        <v>5 баллов</v>
      </c>
      <c r="S326" t="str">
        <f>IFERROR(VLOOKUP(J326,'Приложение-4'!$A:$B,2,0),"")</f>
        <v>5 баллов</v>
      </c>
      <c r="T326" t="str">
        <f>IFERROR(VLOOKUP(K326,'Приложение-4'!$A:$B,2,0),"")</f>
        <v>5 баллов</v>
      </c>
      <c r="U326" t="str">
        <f>IFERROR(VLOOKUP(L326,'Приложение-4'!$A:$B,2,0),"")</f>
        <v>5 баллов</v>
      </c>
      <c r="V326" t="str">
        <f>IFERROR(VLOOKUP(M326,'Приложение-4'!$A:$B,2,0),"")</f>
        <v>5 баллов</v>
      </c>
      <c r="W326" t="str">
        <f>IFERROR(VLOOKUP(N326,'Приложение-4'!$A:$B,2,0),"")</f>
        <v>5 баллов</v>
      </c>
    </row>
    <row r="327" spans="1:23" x14ac:dyDescent="0.25">
      <c r="A327" s="17" t="s">
        <v>1402</v>
      </c>
      <c r="B327" s="19" t="s">
        <v>1267</v>
      </c>
      <c r="C327" s="17" t="s">
        <v>60</v>
      </c>
      <c r="D327" s="17" t="s">
        <v>1268</v>
      </c>
      <c r="E327" s="17" t="s">
        <v>1403</v>
      </c>
      <c r="F327" s="17" t="s">
        <v>57</v>
      </c>
      <c r="G327" s="17" t="s">
        <v>427</v>
      </c>
      <c r="H327" s="17" t="s">
        <v>191</v>
      </c>
      <c r="I327" s="17" t="s">
        <v>191</v>
      </c>
      <c r="J327" s="17" t="s">
        <v>191</v>
      </c>
      <c r="K327" s="17" t="s">
        <v>191</v>
      </c>
      <c r="L327" s="17" t="s">
        <v>191</v>
      </c>
      <c r="M327" s="17" t="s">
        <v>191</v>
      </c>
      <c r="N327" s="17" t="s">
        <v>191</v>
      </c>
      <c r="O327" s="17"/>
      <c r="P327" s="16" t="s">
        <v>25</v>
      </c>
      <c r="Q327" t="str">
        <f>IFERROR(VLOOKUP(H327,'Приложение-4'!$A:$B,2,0),"")</f>
        <v>5 баллов</v>
      </c>
      <c r="R327" t="str">
        <f>IFERROR(VLOOKUP(I327,'Приложение-4'!$A:$B,2,0),"")</f>
        <v>5 баллов</v>
      </c>
      <c r="S327" t="str">
        <f>IFERROR(VLOOKUP(J327,'Приложение-4'!$A:$B,2,0),"")</f>
        <v>5 баллов</v>
      </c>
      <c r="T327" t="str">
        <f>IFERROR(VLOOKUP(K327,'Приложение-4'!$A:$B,2,0),"")</f>
        <v>5 баллов</v>
      </c>
      <c r="U327" t="str">
        <f>IFERROR(VLOOKUP(L327,'Приложение-4'!$A:$B,2,0),"")</f>
        <v>5 баллов</v>
      </c>
      <c r="V327" t="str">
        <f>IFERROR(VLOOKUP(M327,'Приложение-4'!$A:$B,2,0),"")</f>
        <v>5 баллов</v>
      </c>
      <c r="W327" t="str">
        <f>IFERROR(VLOOKUP(N327,'Приложение-4'!$A:$B,2,0),"")</f>
        <v>5 баллов</v>
      </c>
    </row>
    <row r="328" spans="1:23" x14ac:dyDescent="0.25">
      <c r="A328" s="17" t="s">
        <v>1404</v>
      </c>
      <c r="B328" s="19" t="s">
        <v>1405</v>
      </c>
      <c r="C328" s="17" t="s">
        <v>60</v>
      </c>
      <c r="D328" s="17" t="s">
        <v>1406</v>
      </c>
      <c r="E328" s="17" t="s">
        <v>1407</v>
      </c>
      <c r="F328" s="17" t="s">
        <v>57</v>
      </c>
      <c r="G328" s="17" t="s">
        <v>1408</v>
      </c>
      <c r="H328" s="17" t="s">
        <v>71</v>
      </c>
      <c r="I328" s="17" t="s">
        <v>71</v>
      </c>
      <c r="J328" s="17" t="s">
        <v>71</v>
      </c>
      <c r="K328" s="17" t="s">
        <v>71</v>
      </c>
      <c r="L328" s="17" t="s">
        <v>71</v>
      </c>
      <c r="M328" s="17" t="s">
        <v>71</v>
      </c>
      <c r="N328" s="17" t="s">
        <v>71</v>
      </c>
      <c r="O328" s="17"/>
      <c r="P328" s="16" t="s">
        <v>25</v>
      </c>
      <c r="Q328" t="str">
        <f>IFERROR(VLOOKUP(H328,'Приложение-4'!$A:$B,2,0),"")</f>
        <v xml:space="preserve">4 балла </v>
      </c>
      <c r="R328" t="str">
        <f>IFERROR(VLOOKUP(I328,'Приложение-4'!$A:$B,2,0),"")</f>
        <v xml:space="preserve">4 балла </v>
      </c>
      <c r="S328" t="str">
        <f>IFERROR(VLOOKUP(J328,'Приложение-4'!$A:$B,2,0),"")</f>
        <v xml:space="preserve">4 балла </v>
      </c>
      <c r="T328" t="str">
        <f>IFERROR(VLOOKUP(K328,'Приложение-4'!$A:$B,2,0),"")</f>
        <v xml:space="preserve">4 балла </v>
      </c>
      <c r="U328" t="str">
        <f>IFERROR(VLOOKUP(L328,'Приложение-4'!$A:$B,2,0),"")</f>
        <v xml:space="preserve">4 балла </v>
      </c>
      <c r="V328" t="str">
        <f>IFERROR(VLOOKUP(M328,'Приложение-4'!$A:$B,2,0),"")</f>
        <v xml:space="preserve">4 балла </v>
      </c>
      <c r="W328" t="str">
        <f>IFERROR(VLOOKUP(N328,'Приложение-4'!$A:$B,2,0),"")</f>
        <v xml:space="preserve">4 балла </v>
      </c>
    </row>
    <row r="329" spans="1:23" x14ac:dyDescent="0.25">
      <c r="A329" s="17" t="s">
        <v>1409</v>
      </c>
      <c r="B329" s="19" t="s">
        <v>778</v>
      </c>
      <c r="C329" s="17" t="s">
        <v>60</v>
      </c>
      <c r="D329" s="17" t="s">
        <v>1410</v>
      </c>
      <c r="E329" s="17" t="s">
        <v>1411</v>
      </c>
      <c r="F329" s="17" t="s">
        <v>57</v>
      </c>
      <c r="G329" s="17" t="s">
        <v>230</v>
      </c>
      <c r="H329" s="17" t="s">
        <v>55</v>
      </c>
      <c r="I329" s="17" t="s">
        <v>55</v>
      </c>
      <c r="J329" s="17" t="s">
        <v>55</v>
      </c>
      <c r="K329" s="17" t="s">
        <v>55</v>
      </c>
      <c r="L329" s="17" t="s">
        <v>55</v>
      </c>
      <c r="M329" s="17" t="s">
        <v>55</v>
      </c>
      <c r="N329" s="17" t="s">
        <v>55</v>
      </c>
      <c r="O329" s="17"/>
      <c r="P329" s="16" t="s">
        <v>26</v>
      </c>
      <c r="Q329" t="str">
        <f>IFERROR(VLOOKUP(H329,'Приложение-4'!$A:$B,2,0),"")</f>
        <v xml:space="preserve">1 балл </v>
      </c>
      <c r="R329" t="str">
        <f>IFERROR(VLOOKUP(I329,'Приложение-4'!$A:$B,2,0),"")</f>
        <v xml:space="preserve">1 балл </v>
      </c>
      <c r="S329" t="str">
        <f>IFERROR(VLOOKUP(J329,'Приложение-4'!$A:$B,2,0),"")</f>
        <v xml:space="preserve">1 балл </v>
      </c>
      <c r="T329" t="str">
        <f>IFERROR(VLOOKUP(K329,'Приложение-4'!$A:$B,2,0),"")</f>
        <v xml:space="preserve">1 балл </v>
      </c>
      <c r="U329" t="str">
        <f>IFERROR(VLOOKUP(L329,'Приложение-4'!$A:$B,2,0),"")</f>
        <v xml:space="preserve">1 балл </v>
      </c>
      <c r="V329" t="str">
        <f>IFERROR(VLOOKUP(M329,'Приложение-4'!$A:$B,2,0),"")</f>
        <v xml:space="preserve">1 балл </v>
      </c>
      <c r="W329" t="str">
        <f>IFERROR(VLOOKUP(N329,'Приложение-4'!$A:$B,2,0),"")</f>
        <v xml:space="preserve">1 балл </v>
      </c>
    </row>
    <row r="330" spans="1:23" x14ac:dyDescent="0.25">
      <c r="A330" s="17" t="s">
        <v>1412</v>
      </c>
      <c r="B330" s="19" t="s">
        <v>778</v>
      </c>
      <c r="C330" s="17" t="s">
        <v>60</v>
      </c>
      <c r="D330" s="17" t="s">
        <v>1413</v>
      </c>
      <c r="E330" s="17" t="s">
        <v>1414</v>
      </c>
      <c r="F330" s="17" t="s">
        <v>57</v>
      </c>
      <c r="G330" s="17" t="s">
        <v>230</v>
      </c>
      <c r="H330" s="17" t="s">
        <v>55</v>
      </c>
      <c r="I330" s="17" t="s">
        <v>55</v>
      </c>
      <c r="J330" s="17" t="s">
        <v>55</v>
      </c>
      <c r="K330" s="17" t="s">
        <v>55</v>
      </c>
      <c r="L330" s="17" t="s">
        <v>55</v>
      </c>
      <c r="M330" s="17" t="s">
        <v>55</v>
      </c>
      <c r="N330" s="17" t="s">
        <v>55</v>
      </c>
      <c r="O330" s="17"/>
      <c r="P330" s="16" t="s">
        <v>26</v>
      </c>
      <c r="Q330" t="str">
        <f>IFERROR(VLOOKUP(H330,'Приложение-4'!$A:$B,2,0),"")</f>
        <v xml:space="preserve">1 балл </v>
      </c>
      <c r="R330" t="str">
        <f>IFERROR(VLOOKUP(I330,'Приложение-4'!$A:$B,2,0),"")</f>
        <v xml:space="preserve">1 балл </v>
      </c>
      <c r="S330" t="str">
        <f>IFERROR(VLOOKUP(J330,'Приложение-4'!$A:$B,2,0),"")</f>
        <v xml:space="preserve">1 балл </v>
      </c>
      <c r="T330" t="str">
        <f>IFERROR(VLOOKUP(K330,'Приложение-4'!$A:$B,2,0),"")</f>
        <v xml:space="preserve">1 балл </v>
      </c>
      <c r="U330" t="str">
        <f>IFERROR(VLOOKUP(L330,'Приложение-4'!$A:$B,2,0),"")</f>
        <v xml:space="preserve">1 балл </v>
      </c>
      <c r="V330" t="str">
        <f>IFERROR(VLOOKUP(M330,'Приложение-4'!$A:$B,2,0),"")</f>
        <v xml:space="preserve">1 балл </v>
      </c>
      <c r="W330" t="str">
        <f>IFERROR(VLOOKUP(N330,'Приложение-4'!$A:$B,2,0),"")</f>
        <v xml:space="preserve">1 балл </v>
      </c>
    </row>
    <row r="331" spans="1:23" x14ac:dyDescent="0.25">
      <c r="A331" s="17" t="s">
        <v>1415</v>
      </c>
      <c r="B331" s="19" t="s">
        <v>778</v>
      </c>
      <c r="C331" s="17" t="s">
        <v>60</v>
      </c>
      <c r="D331" s="17" t="s">
        <v>1416</v>
      </c>
      <c r="E331" s="17" t="s">
        <v>1417</v>
      </c>
      <c r="F331" s="17" t="s">
        <v>57</v>
      </c>
      <c r="G331" s="17" t="s">
        <v>230</v>
      </c>
      <c r="H331" s="17" t="s">
        <v>55</v>
      </c>
      <c r="I331" s="17" t="s">
        <v>55</v>
      </c>
      <c r="J331" s="17" t="s">
        <v>55</v>
      </c>
      <c r="K331" s="17" t="s">
        <v>55</v>
      </c>
      <c r="L331" s="17" t="s">
        <v>55</v>
      </c>
      <c r="M331" s="17" t="s">
        <v>55</v>
      </c>
      <c r="N331" s="17" t="s">
        <v>55</v>
      </c>
      <c r="O331" s="17" t="s">
        <v>1418</v>
      </c>
      <c r="P331" s="16" t="s">
        <v>26</v>
      </c>
      <c r="Q331" t="str">
        <f>IFERROR(VLOOKUP(H331,'Приложение-4'!$A:$B,2,0),"")</f>
        <v xml:space="preserve">1 балл </v>
      </c>
      <c r="R331" t="str">
        <f>IFERROR(VLOOKUP(I331,'Приложение-4'!$A:$B,2,0),"")</f>
        <v xml:space="preserve">1 балл </v>
      </c>
      <c r="S331" t="str">
        <f>IFERROR(VLOOKUP(J331,'Приложение-4'!$A:$B,2,0),"")</f>
        <v xml:space="preserve">1 балл </v>
      </c>
      <c r="T331" t="str">
        <f>IFERROR(VLOOKUP(K331,'Приложение-4'!$A:$B,2,0),"")</f>
        <v xml:space="preserve">1 балл </v>
      </c>
      <c r="U331" t="str">
        <f>IFERROR(VLOOKUP(L331,'Приложение-4'!$A:$B,2,0),"")</f>
        <v xml:space="preserve">1 балл </v>
      </c>
      <c r="V331" t="str">
        <f>IFERROR(VLOOKUP(M331,'Приложение-4'!$A:$B,2,0),"")</f>
        <v xml:space="preserve">1 балл </v>
      </c>
      <c r="W331" t="str">
        <f>IFERROR(VLOOKUP(N331,'Приложение-4'!$A:$B,2,0),"")</f>
        <v xml:space="preserve">1 балл </v>
      </c>
    </row>
    <row r="332" spans="1:23" x14ac:dyDescent="0.25">
      <c r="A332" s="17" t="s">
        <v>1419</v>
      </c>
      <c r="B332" s="19" t="s">
        <v>778</v>
      </c>
      <c r="C332" s="17" t="s">
        <v>60</v>
      </c>
      <c r="D332" s="17" t="s">
        <v>1420</v>
      </c>
      <c r="E332" s="17" t="s">
        <v>1421</v>
      </c>
      <c r="F332" s="17" t="s">
        <v>57</v>
      </c>
      <c r="G332" s="17"/>
      <c r="H332" s="17" t="s">
        <v>55</v>
      </c>
      <c r="I332" s="17" t="s">
        <v>55</v>
      </c>
      <c r="J332" s="17" t="s">
        <v>55</v>
      </c>
      <c r="K332" s="17" t="s">
        <v>55</v>
      </c>
      <c r="L332" s="17" t="s">
        <v>55</v>
      </c>
      <c r="M332" s="17" t="s">
        <v>55</v>
      </c>
      <c r="N332" s="17" t="s">
        <v>55</v>
      </c>
      <c r="O332" s="17"/>
      <c r="P332" s="16" t="s">
        <v>26</v>
      </c>
      <c r="Q332" t="str">
        <f>IFERROR(VLOOKUP(H332,'Приложение-4'!$A:$B,2,0),"")</f>
        <v xml:space="preserve">1 балл </v>
      </c>
      <c r="R332" t="str">
        <f>IFERROR(VLOOKUP(I332,'Приложение-4'!$A:$B,2,0),"")</f>
        <v xml:space="preserve">1 балл </v>
      </c>
      <c r="S332" t="str">
        <f>IFERROR(VLOOKUP(J332,'Приложение-4'!$A:$B,2,0),"")</f>
        <v xml:space="preserve">1 балл </v>
      </c>
      <c r="T332" t="str">
        <f>IFERROR(VLOOKUP(K332,'Приложение-4'!$A:$B,2,0),"")</f>
        <v xml:space="preserve">1 балл </v>
      </c>
      <c r="U332" t="str">
        <f>IFERROR(VLOOKUP(L332,'Приложение-4'!$A:$B,2,0),"")</f>
        <v xml:space="preserve">1 балл </v>
      </c>
      <c r="V332" t="str">
        <f>IFERROR(VLOOKUP(M332,'Приложение-4'!$A:$B,2,0),"")</f>
        <v xml:space="preserve">1 балл </v>
      </c>
      <c r="W332" t="str">
        <f>IFERROR(VLOOKUP(N332,'Приложение-4'!$A:$B,2,0),"")</f>
        <v xml:space="preserve">1 балл </v>
      </c>
    </row>
    <row r="333" spans="1:23" x14ac:dyDescent="0.25">
      <c r="A333" s="17" t="s">
        <v>1422</v>
      </c>
      <c r="B333" s="19" t="s">
        <v>778</v>
      </c>
      <c r="C333" s="17" t="s">
        <v>60</v>
      </c>
      <c r="D333" s="17" t="s">
        <v>779</v>
      </c>
      <c r="E333" s="17" t="s">
        <v>1423</v>
      </c>
      <c r="F333" s="17" t="s">
        <v>57</v>
      </c>
      <c r="G333" s="17"/>
      <c r="H333" s="17" t="s">
        <v>55</v>
      </c>
      <c r="I333" s="17" t="s">
        <v>55</v>
      </c>
      <c r="J333" s="17" t="s">
        <v>55</v>
      </c>
      <c r="K333" s="17" t="s">
        <v>55</v>
      </c>
      <c r="L333" s="17" t="s">
        <v>55</v>
      </c>
      <c r="M333" s="17" t="s">
        <v>55</v>
      </c>
      <c r="N333" s="17" t="s">
        <v>55</v>
      </c>
      <c r="O333" s="17" t="s">
        <v>1424</v>
      </c>
      <c r="P333" s="16" t="s">
        <v>26</v>
      </c>
      <c r="Q333" t="str">
        <f>IFERROR(VLOOKUP(H333,'Приложение-4'!$A:$B,2,0),"")</f>
        <v xml:space="preserve">1 балл </v>
      </c>
      <c r="R333" t="str">
        <f>IFERROR(VLOOKUP(I333,'Приложение-4'!$A:$B,2,0),"")</f>
        <v xml:space="preserve">1 балл </v>
      </c>
      <c r="S333" t="str">
        <f>IFERROR(VLOOKUP(J333,'Приложение-4'!$A:$B,2,0),"")</f>
        <v xml:space="preserve">1 балл </v>
      </c>
      <c r="T333" t="str">
        <f>IFERROR(VLOOKUP(K333,'Приложение-4'!$A:$B,2,0),"")</f>
        <v xml:space="preserve">1 балл </v>
      </c>
      <c r="U333" t="str">
        <f>IFERROR(VLOOKUP(L333,'Приложение-4'!$A:$B,2,0),"")</f>
        <v xml:space="preserve">1 балл </v>
      </c>
      <c r="V333" t="str">
        <f>IFERROR(VLOOKUP(M333,'Приложение-4'!$A:$B,2,0),"")</f>
        <v xml:space="preserve">1 балл </v>
      </c>
      <c r="W333" t="str">
        <f>IFERROR(VLOOKUP(N333,'Приложение-4'!$A:$B,2,0),"")</f>
        <v xml:space="preserve">1 балл </v>
      </c>
    </row>
    <row r="334" spans="1:23" x14ac:dyDescent="0.25">
      <c r="A334" s="17" t="s">
        <v>1425</v>
      </c>
      <c r="B334" s="19" t="s">
        <v>1426</v>
      </c>
      <c r="C334" s="17" t="s">
        <v>60</v>
      </c>
      <c r="D334" s="17" t="s">
        <v>1427</v>
      </c>
      <c r="E334" s="17" t="s">
        <v>1428</v>
      </c>
      <c r="F334" s="17" t="s">
        <v>57</v>
      </c>
      <c r="G334" s="17" t="s">
        <v>230</v>
      </c>
      <c r="H334" s="17" t="s">
        <v>70</v>
      </c>
      <c r="I334" s="17" t="s">
        <v>70</v>
      </c>
      <c r="J334" s="17" t="s">
        <v>55</v>
      </c>
      <c r="K334" s="17" t="s">
        <v>55</v>
      </c>
      <c r="L334" s="17" t="s">
        <v>55</v>
      </c>
      <c r="M334" s="17" t="s">
        <v>55</v>
      </c>
      <c r="N334" s="17" t="s">
        <v>55</v>
      </c>
      <c r="O334" s="17" t="s">
        <v>1429</v>
      </c>
      <c r="P334" s="16" t="s">
        <v>26</v>
      </c>
      <c r="Q334" t="str">
        <f>IFERROR(VLOOKUP(H334,'Приложение-4'!$A:$B,2,0),"")</f>
        <v xml:space="preserve">3 балла </v>
      </c>
      <c r="R334" t="str">
        <f>IFERROR(VLOOKUP(I334,'Приложение-4'!$A:$B,2,0),"")</f>
        <v xml:space="preserve">3 балла </v>
      </c>
      <c r="S334" t="str">
        <f>IFERROR(VLOOKUP(J334,'Приложение-4'!$A:$B,2,0),"")</f>
        <v xml:space="preserve">1 балл </v>
      </c>
      <c r="T334" t="str">
        <f>IFERROR(VLOOKUP(K334,'Приложение-4'!$A:$B,2,0),"")</f>
        <v xml:space="preserve">1 балл </v>
      </c>
      <c r="U334" t="str">
        <f>IFERROR(VLOOKUP(L334,'Приложение-4'!$A:$B,2,0),"")</f>
        <v xml:space="preserve">1 балл </v>
      </c>
      <c r="V334" t="str">
        <f>IFERROR(VLOOKUP(M334,'Приложение-4'!$A:$B,2,0),"")</f>
        <v xml:space="preserve">1 балл </v>
      </c>
      <c r="W334" t="str">
        <f>IFERROR(VLOOKUP(N334,'Приложение-4'!$A:$B,2,0),"")</f>
        <v xml:space="preserve">1 балл </v>
      </c>
    </row>
    <row r="335" spans="1:23" x14ac:dyDescent="0.25">
      <c r="A335" s="17" t="s">
        <v>1430</v>
      </c>
      <c r="B335" s="19" t="s">
        <v>1431</v>
      </c>
      <c r="C335" s="17" t="s">
        <v>60</v>
      </c>
      <c r="D335" s="17" t="s">
        <v>1432</v>
      </c>
      <c r="E335" s="17" t="s">
        <v>1433</v>
      </c>
      <c r="F335" s="17" t="s">
        <v>57</v>
      </c>
      <c r="G335" s="17" t="s">
        <v>230</v>
      </c>
      <c r="H335" s="17" t="s">
        <v>191</v>
      </c>
      <c r="I335" s="17" t="s">
        <v>71</v>
      </c>
      <c r="J335" s="17" t="s">
        <v>64</v>
      </c>
      <c r="K335" s="17" t="s">
        <v>55</v>
      </c>
      <c r="L335" s="17" t="s">
        <v>64</v>
      </c>
      <c r="M335" s="17" t="s">
        <v>71</v>
      </c>
      <c r="N335" s="17" t="s">
        <v>71</v>
      </c>
      <c r="O335" s="17" t="s">
        <v>1434</v>
      </c>
      <c r="P335" s="16" t="s">
        <v>26</v>
      </c>
      <c r="Q335" t="str">
        <f>IFERROR(VLOOKUP(H335,'Приложение-4'!$A:$B,2,0),"")</f>
        <v>5 баллов</v>
      </c>
      <c r="R335" t="str">
        <f>IFERROR(VLOOKUP(I335,'Приложение-4'!$A:$B,2,0),"")</f>
        <v xml:space="preserve">4 балла </v>
      </c>
      <c r="S335" t="str">
        <f>IFERROR(VLOOKUP(J335,'Приложение-4'!$A:$B,2,0),"")</f>
        <v xml:space="preserve">2  балла </v>
      </c>
      <c r="T335" t="str">
        <f>IFERROR(VLOOKUP(K335,'Приложение-4'!$A:$B,2,0),"")</f>
        <v xml:space="preserve">1 балл </v>
      </c>
      <c r="U335" t="str">
        <f>IFERROR(VLOOKUP(L335,'Приложение-4'!$A:$B,2,0),"")</f>
        <v xml:space="preserve">2  балла </v>
      </c>
      <c r="V335" t="str">
        <f>IFERROR(VLOOKUP(M335,'Приложение-4'!$A:$B,2,0),"")</f>
        <v xml:space="preserve">4 балла </v>
      </c>
      <c r="W335" t="str">
        <f>IFERROR(VLOOKUP(N335,'Приложение-4'!$A:$B,2,0),"")</f>
        <v xml:space="preserve">4 балла </v>
      </c>
    </row>
    <row r="336" spans="1:23" x14ac:dyDescent="0.25">
      <c r="A336" s="17" t="s">
        <v>1435</v>
      </c>
      <c r="B336" s="19" t="s">
        <v>1431</v>
      </c>
      <c r="C336" s="17" t="s">
        <v>60</v>
      </c>
      <c r="D336" s="17" t="s">
        <v>1432</v>
      </c>
      <c r="E336" s="17" t="s">
        <v>1436</v>
      </c>
      <c r="F336" s="17" t="s">
        <v>57</v>
      </c>
      <c r="G336" s="17" t="s">
        <v>230</v>
      </c>
      <c r="H336" s="17" t="s">
        <v>191</v>
      </c>
      <c r="I336" s="17" t="s">
        <v>71</v>
      </c>
      <c r="J336" s="17" t="s">
        <v>64</v>
      </c>
      <c r="K336" s="17" t="s">
        <v>55</v>
      </c>
      <c r="L336" s="17" t="s">
        <v>64</v>
      </c>
      <c r="M336" s="17" t="s">
        <v>71</v>
      </c>
      <c r="N336" s="17" t="s">
        <v>71</v>
      </c>
      <c r="O336" s="17" t="s">
        <v>1434</v>
      </c>
      <c r="P336" s="16" t="s">
        <v>26</v>
      </c>
      <c r="Q336" t="str">
        <f>IFERROR(VLOOKUP(H336,'Приложение-4'!$A:$B,2,0),"")</f>
        <v>5 баллов</v>
      </c>
      <c r="R336" t="str">
        <f>IFERROR(VLOOKUP(I336,'Приложение-4'!$A:$B,2,0),"")</f>
        <v xml:space="preserve">4 балла </v>
      </c>
      <c r="S336" t="str">
        <f>IFERROR(VLOOKUP(J336,'Приложение-4'!$A:$B,2,0),"")</f>
        <v xml:space="preserve">2  балла </v>
      </c>
      <c r="T336" t="str">
        <f>IFERROR(VLOOKUP(K336,'Приложение-4'!$A:$B,2,0),"")</f>
        <v xml:space="preserve">1 балл </v>
      </c>
      <c r="U336" t="str">
        <f>IFERROR(VLOOKUP(L336,'Приложение-4'!$A:$B,2,0),"")</f>
        <v xml:space="preserve">2  балла </v>
      </c>
      <c r="V336" t="str">
        <f>IFERROR(VLOOKUP(M336,'Приложение-4'!$A:$B,2,0),"")</f>
        <v xml:space="preserve">4 балла </v>
      </c>
      <c r="W336" t="str">
        <f>IFERROR(VLOOKUP(N336,'Приложение-4'!$A:$B,2,0),"")</f>
        <v xml:space="preserve">4 балла </v>
      </c>
    </row>
    <row r="337" spans="1:23" x14ac:dyDescent="0.25">
      <c r="A337" s="17" t="s">
        <v>1437</v>
      </c>
      <c r="B337" s="19" t="s">
        <v>1438</v>
      </c>
      <c r="C337" s="17" t="s">
        <v>60</v>
      </c>
      <c r="D337" s="17" t="s">
        <v>1439</v>
      </c>
      <c r="E337" s="17" t="s">
        <v>1440</v>
      </c>
      <c r="F337" s="17" t="s">
        <v>57</v>
      </c>
      <c r="G337" s="17" t="s">
        <v>230</v>
      </c>
      <c r="H337" s="17" t="s">
        <v>191</v>
      </c>
      <c r="I337" s="17" t="s">
        <v>71</v>
      </c>
      <c r="J337" s="17" t="s">
        <v>191</v>
      </c>
      <c r="K337" s="17" t="s">
        <v>191</v>
      </c>
      <c r="L337" s="17" t="s">
        <v>191</v>
      </c>
      <c r="M337" s="17" t="s">
        <v>191</v>
      </c>
      <c r="N337" s="17" t="s">
        <v>71</v>
      </c>
      <c r="O337" s="17" t="s">
        <v>1441</v>
      </c>
      <c r="P337" s="16" t="s">
        <v>26</v>
      </c>
      <c r="Q337" t="str">
        <f>IFERROR(VLOOKUP(H337,'Приложение-4'!$A:$B,2,0),"")</f>
        <v>5 баллов</v>
      </c>
      <c r="R337" t="str">
        <f>IFERROR(VLOOKUP(I337,'Приложение-4'!$A:$B,2,0),"")</f>
        <v xml:space="preserve">4 балла </v>
      </c>
      <c r="S337" t="str">
        <f>IFERROR(VLOOKUP(J337,'Приложение-4'!$A:$B,2,0),"")</f>
        <v>5 баллов</v>
      </c>
      <c r="T337" t="str">
        <f>IFERROR(VLOOKUP(K337,'Приложение-4'!$A:$B,2,0),"")</f>
        <v>5 баллов</v>
      </c>
      <c r="U337" t="str">
        <f>IFERROR(VLOOKUP(L337,'Приложение-4'!$A:$B,2,0),"")</f>
        <v>5 баллов</v>
      </c>
      <c r="V337" t="str">
        <f>IFERROR(VLOOKUP(M337,'Приложение-4'!$A:$B,2,0),"")</f>
        <v>5 баллов</v>
      </c>
      <c r="W337" t="str">
        <f>IFERROR(VLOOKUP(N337,'Приложение-4'!$A:$B,2,0),"")</f>
        <v xml:space="preserve">4 балла </v>
      </c>
    </row>
    <row r="338" spans="1:23" x14ac:dyDescent="0.25">
      <c r="A338" s="17" t="s">
        <v>1442</v>
      </c>
      <c r="B338" s="19" t="s">
        <v>778</v>
      </c>
      <c r="C338" s="17" t="s">
        <v>60</v>
      </c>
      <c r="D338" s="17" t="s">
        <v>1443</v>
      </c>
      <c r="E338" s="17" t="s">
        <v>1444</v>
      </c>
      <c r="F338" s="17" t="s">
        <v>57</v>
      </c>
      <c r="G338" s="17" t="s">
        <v>230</v>
      </c>
      <c r="H338" s="17" t="s">
        <v>55</v>
      </c>
      <c r="I338" s="17" t="s">
        <v>55</v>
      </c>
      <c r="J338" s="17" t="s">
        <v>55</v>
      </c>
      <c r="K338" s="17" t="s">
        <v>55</v>
      </c>
      <c r="L338" s="17" t="s">
        <v>55</v>
      </c>
      <c r="M338" s="17" t="s">
        <v>55</v>
      </c>
      <c r="N338" s="17" t="s">
        <v>55</v>
      </c>
      <c r="O338" s="17" t="s">
        <v>1445</v>
      </c>
      <c r="P338" s="16" t="s">
        <v>26</v>
      </c>
      <c r="Q338" t="str">
        <f>IFERROR(VLOOKUP(H338,'Приложение-4'!$A:$B,2,0),"")</f>
        <v xml:space="preserve">1 балл </v>
      </c>
      <c r="R338" t="str">
        <f>IFERROR(VLOOKUP(I338,'Приложение-4'!$A:$B,2,0),"")</f>
        <v xml:space="preserve">1 балл </v>
      </c>
      <c r="S338" t="str">
        <f>IFERROR(VLOOKUP(J338,'Приложение-4'!$A:$B,2,0),"")</f>
        <v xml:space="preserve">1 балл </v>
      </c>
      <c r="T338" t="str">
        <f>IFERROR(VLOOKUP(K338,'Приложение-4'!$A:$B,2,0),"")</f>
        <v xml:space="preserve">1 балл </v>
      </c>
      <c r="U338" t="str">
        <f>IFERROR(VLOOKUP(L338,'Приложение-4'!$A:$B,2,0),"")</f>
        <v xml:space="preserve">1 балл </v>
      </c>
      <c r="V338" t="str">
        <f>IFERROR(VLOOKUP(M338,'Приложение-4'!$A:$B,2,0),"")</f>
        <v xml:space="preserve">1 балл </v>
      </c>
      <c r="W338" t="str">
        <f>IFERROR(VLOOKUP(N338,'Приложение-4'!$A:$B,2,0),"")</f>
        <v xml:space="preserve">1 балл </v>
      </c>
    </row>
    <row r="339" spans="1:23" x14ac:dyDescent="0.25">
      <c r="A339" s="17" t="s">
        <v>1446</v>
      </c>
      <c r="B339" s="19" t="s">
        <v>787</v>
      </c>
      <c r="C339" s="17" t="s">
        <v>60</v>
      </c>
      <c r="D339" s="17" t="s">
        <v>788</v>
      </c>
      <c r="E339" s="17" t="s">
        <v>1447</v>
      </c>
      <c r="F339" s="17" t="s">
        <v>57</v>
      </c>
      <c r="G339" s="17" t="s">
        <v>230</v>
      </c>
      <c r="H339" s="17" t="s">
        <v>55</v>
      </c>
      <c r="I339" s="17" t="s">
        <v>55</v>
      </c>
      <c r="J339" s="17" t="s">
        <v>55</v>
      </c>
      <c r="K339" s="17" t="s">
        <v>55</v>
      </c>
      <c r="L339" s="17" t="s">
        <v>55</v>
      </c>
      <c r="M339" s="17" t="s">
        <v>55</v>
      </c>
      <c r="N339" s="17" t="s">
        <v>55</v>
      </c>
      <c r="O339" s="17" t="s">
        <v>1448</v>
      </c>
      <c r="P339" s="16" t="s">
        <v>26</v>
      </c>
      <c r="Q339" t="str">
        <f>IFERROR(VLOOKUP(H339,'Приложение-4'!$A:$B,2,0),"")</f>
        <v xml:space="preserve">1 балл </v>
      </c>
      <c r="R339" t="str">
        <f>IFERROR(VLOOKUP(I339,'Приложение-4'!$A:$B,2,0),"")</f>
        <v xml:space="preserve">1 балл </v>
      </c>
      <c r="S339" t="str">
        <f>IFERROR(VLOOKUP(J339,'Приложение-4'!$A:$B,2,0),"")</f>
        <v xml:space="preserve">1 балл </v>
      </c>
      <c r="T339" t="str">
        <f>IFERROR(VLOOKUP(K339,'Приложение-4'!$A:$B,2,0),"")</f>
        <v xml:space="preserve">1 балл </v>
      </c>
      <c r="U339" t="str">
        <f>IFERROR(VLOOKUP(L339,'Приложение-4'!$A:$B,2,0),"")</f>
        <v xml:space="preserve">1 балл </v>
      </c>
      <c r="V339" t="str">
        <f>IFERROR(VLOOKUP(M339,'Приложение-4'!$A:$B,2,0),"")</f>
        <v xml:space="preserve">1 балл </v>
      </c>
      <c r="W339" t="str">
        <f>IFERROR(VLOOKUP(N339,'Приложение-4'!$A:$B,2,0),"")</f>
        <v xml:space="preserve">1 балл </v>
      </c>
    </row>
    <row r="340" spans="1:23" x14ac:dyDescent="0.25">
      <c r="A340" s="17" t="s">
        <v>1449</v>
      </c>
      <c r="B340" s="19" t="s">
        <v>1450</v>
      </c>
      <c r="C340" s="17" t="s">
        <v>60</v>
      </c>
      <c r="D340" s="17" t="s">
        <v>1451</v>
      </c>
      <c r="E340" s="17" t="s">
        <v>1452</v>
      </c>
      <c r="F340" s="17" t="s">
        <v>57</v>
      </c>
      <c r="G340" s="17" t="s">
        <v>230</v>
      </c>
      <c r="H340" s="17" t="s">
        <v>70</v>
      </c>
      <c r="I340" s="17" t="s">
        <v>70</v>
      </c>
      <c r="J340" s="17" t="s">
        <v>191</v>
      </c>
      <c r="K340" s="17" t="s">
        <v>70</v>
      </c>
      <c r="L340" s="17" t="s">
        <v>70</v>
      </c>
      <c r="M340" s="17" t="s">
        <v>70</v>
      </c>
      <c r="N340" s="17" t="s">
        <v>70</v>
      </c>
      <c r="O340" s="17"/>
      <c r="P340" s="16" t="s">
        <v>26</v>
      </c>
      <c r="Q340" t="str">
        <f>IFERROR(VLOOKUP(H340,'Приложение-4'!$A:$B,2,0),"")</f>
        <v xml:space="preserve">3 балла </v>
      </c>
      <c r="R340" t="str">
        <f>IFERROR(VLOOKUP(I340,'Приложение-4'!$A:$B,2,0),"")</f>
        <v xml:space="preserve">3 балла </v>
      </c>
      <c r="S340" t="str">
        <f>IFERROR(VLOOKUP(J340,'Приложение-4'!$A:$B,2,0),"")</f>
        <v>5 баллов</v>
      </c>
      <c r="T340" t="str">
        <f>IFERROR(VLOOKUP(K340,'Приложение-4'!$A:$B,2,0),"")</f>
        <v xml:space="preserve">3 балла </v>
      </c>
      <c r="U340" t="str">
        <f>IFERROR(VLOOKUP(L340,'Приложение-4'!$A:$B,2,0),"")</f>
        <v xml:space="preserve">3 балла </v>
      </c>
      <c r="V340" t="str">
        <f>IFERROR(VLOOKUP(M340,'Приложение-4'!$A:$B,2,0),"")</f>
        <v xml:space="preserve">3 балла </v>
      </c>
      <c r="W340" t="str">
        <f>IFERROR(VLOOKUP(N340,'Приложение-4'!$A:$B,2,0),"")</f>
        <v xml:space="preserve">3 балла </v>
      </c>
    </row>
    <row r="341" spans="1:23" x14ac:dyDescent="0.25">
      <c r="A341" s="17" t="s">
        <v>1453</v>
      </c>
      <c r="B341" s="19" t="s">
        <v>1454</v>
      </c>
      <c r="C341" s="17" t="s">
        <v>60</v>
      </c>
      <c r="D341" s="17" t="s">
        <v>1455</v>
      </c>
      <c r="E341" s="17" t="s">
        <v>1456</v>
      </c>
      <c r="F341" s="17" t="s">
        <v>57</v>
      </c>
      <c r="G341" s="17"/>
      <c r="H341" s="17" t="s">
        <v>191</v>
      </c>
      <c r="I341" s="17" t="s">
        <v>191</v>
      </c>
      <c r="J341" s="17" t="s">
        <v>191</v>
      </c>
      <c r="K341" s="17" t="s">
        <v>191</v>
      </c>
      <c r="L341" s="17" t="s">
        <v>71</v>
      </c>
      <c r="M341" s="17" t="s">
        <v>191</v>
      </c>
      <c r="N341" s="17" t="s">
        <v>191</v>
      </c>
      <c r="O341" s="17"/>
      <c r="P341" s="16" t="s">
        <v>26</v>
      </c>
      <c r="Q341" t="str">
        <f>IFERROR(VLOOKUP(H341,'Приложение-4'!$A:$B,2,0),"")</f>
        <v>5 баллов</v>
      </c>
      <c r="R341" t="str">
        <f>IFERROR(VLOOKUP(I341,'Приложение-4'!$A:$B,2,0),"")</f>
        <v>5 баллов</v>
      </c>
      <c r="S341" t="str">
        <f>IFERROR(VLOOKUP(J341,'Приложение-4'!$A:$B,2,0),"")</f>
        <v>5 баллов</v>
      </c>
      <c r="T341" t="str">
        <f>IFERROR(VLOOKUP(K341,'Приложение-4'!$A:$B,2,0),"")</f>
        <v>5 баллов</v>
      </c>
      <c r="U341" t="str">
        <f>IFERROR(VLOOKUP(L341,'Приложение-4'!$A:$B,2,0),"")</f>
        <v xml:space="preserve">4 балла </v>
      </c>
      <c r="V341" t="str">
        <f>IFERROR(VLOOKUP(M341,'Приложение-4'!$A:$B,2,0),"")</f>
        <v>5 баллов</v>
      </c>
      <c r="W341" t="str">
        <f>IFERROR(VLOOKUP(N341,'Приложение-4'!$A:$B,2,0),"")</f>
        <v>5 баллов</v>
      </c>
    </row>
    <row r="342" spans="1:23" x14ac:dyDescent="0.25">
      <c r="A342" s="17" t="s">
        <v>1457</v>
      </c>
      <c r="B342" s="19" t="s">
        <v>1458</v>
      </c>
      <c r="C342" s="17" t="s">
        <v>60</v>
      </c>
      <c r="D342" s="17" t="s">
        <v>1459</v>
      </c>
      <c r="E342" s="17" t="s">
        <v>1460</v>
      </c>
      <c r="F342" s="17" t="s">
        <v>57</v>
      </c>
      <c r="G342" s="17" t="s">
        <v>230</v>
      </c>
      <c r="H342" s="17" t="s">
        <v>71</v>
      </c>
      <c r="I342" s="17" t="s">
        <v>71</v>
      </c>
      <c r="J342" s="17" t="s">
        <v>191</v>
      </c>
      <c r="K342" s="17" t="s">
        <v>71</v>
      </c>
      <c r="L342" s="17" t="s">
        <v>71</v>
      </c>
      <c r="M342" s="17" t="s">
        <v>191</v>
      </c>
      <c r="N342" s="17" t="s">
        <v>71</v>
      </c>
      <c r="O342" s="17"/>
      <c r="P342" s="16" t="s">
        <v>26</v>
      </c>
      <c r="Q342" t="str">
        <f>IFERROR(VLOOKUP(H342,'Приложение-4'!$A:$B,2,0),"")</f>
        <v xml:space="preserve">4 балла </v>
      </c>
      <c r="R342" t="str">
        <f>IFERROR(VLOOKUP(I342,'Приложение-4'!$A:$B,2,0),"")</f>
        <v xml:space="preserve">4 балла </v>
      </c>
      <c r="S342" t="str">
        <f>IFERROR(VLOOKUP(J342,'Приложение-4'!$A:$B,2,0),"")</f>
        <v>5 баллов</v>
      </c>
      <c r="T342" t="str">
        <f>IFERROR(VLOOKUP(K342,'Приложение-4'!$A:$B,2,0),"")</f>
        <v xml:space="preserve">4 балла </v>
      </c>
      <c r="U342" t="str">
        <f>IFERROR(VLOOKUP(L342,'Приложение-4'!$A:$B,2,0),"")</f>
        <v xml:space="preserve">4 балла </v>
      </c>
      <c r="V342" t="str">
        <f>IFERROR(VLOOKUP(M342,'Приложение-4'!$A:$B,2,0),"")</f>
        <v>5 баллов</v>
      </c>
      <c r="W342" t="str">
        <f>IFERROR(VLOOKUP(N342,'Приложение-4'!$A:$B,2,0),"")</f>
        <v xml:space="preserve">4 балла </v>
      </c>
    </row>
    <row r="343" spans="1:23" x14ac:dyDescent="0.25">
      <c r="A343" s="17" t="s">
        <v>1461</v>
      </c>
      <c r="B343" s="19" t="s">
        <v>1462</v>
      </c>
      <c r="C343" s="17" t="s">
        <v>60</v>
      </c>
      <c r="D343" s="17" t="s">
        <v>1463</v>
      </c>
      <c r="E343" s="17" t="s">
        <v>1464</v>
      </c>
      <c r="F343" s="17" t="s">
        <v>57</v>
      </c>
      <c r="G343" s="17" t="s">
        <v>230</v>
      </c>
      <c r="H343" s="17" t="s">
        <v>70</v>
      </c>
      <c r="I343" s="17" t="s">
        <v>71</v>
      </c>
      <c r="J343" s="17" t="s">
        <v>64</v>
      </c>
      <c r="K343" s="17" t="s">
        <v>70</v>
      </c>
      <c r="L343" s="17" t="s">
        <v>55</v>
      </c>
      <c r="M343" s="17" t="s">
        <v>64</v>
      </c>
      <c r="N343" s="17" t="s">
        <v>64</v>
      </c>
      <c r="O343" s="17"/>
      <c r="P343" s="16" t="s">
        <v>26</v>
      </c>
      <c r="Q343" t="str">
        <f>IFERROR(VLOOKUP(H343,'Приложение-4'!$A:$B,2,0),"")</f>
        <v xml:space="preserve">3 балла </v>
      </c>
      <c r="R343" t="str">
        <f>IFERROR(VLOOKUP(I343,'Приложение-4'!$A:$B,2,0),"")</f>
        <v xml:space="preserve">4 балла </v>
      </c>
      <c r="S343" t="str">
        <f>IFERROR(VLOOKUP(J343,'Приложение-4'!$A:$B,2,0),"")</f>
        <v xml:space="preserve">2  балла </v>
      </c>
      <c r="T343" t="str">
        <f>IFERROR(VLOOKUP(K343,'Приложение-4'!$A:$B,2,0),"")</f>
        <v xml:space="preserve">3 балла </v>
      </c>
      <c r="U343" t="str">
        <f>IFERROR(VLOOKUP(L343,'Приложение-4'!$A:$B,2,0),"")</f>
        <v xml:space="preserve">1 балл </v>
      </c>
      <c r="V343" t="str">
        <f>IFERROR(VLOOKUP(M343,'Приложение-4'!$A:$B,2,0),"")</f>
        <v xml:space="preserve">2  балла </v>
      </c>
      <c r="W343" t="str">
        <f>IFERROR(VLOOKUP(N343,'Приложение-4'!$A:$B,2,0),"")</f>
        <v xml:space="preserve">2  балла </v>
      </c>
    </row>
    <row r="344" spans="1:23" x14ac:dyDescent="0.25">
      <c r="A344" s="17" t="s">
        <v>1465</v>
      </c>
      <c r="B344" s="19" t="s">
        <v>1466</v>
      </c>
      <c r="C344" s="17" t="s">
        <v>60</v>
      </c>
      <c r="D344" s="17" t="s">
        <v>1467</v>
      </c>
      <c r="E344" s="17" t="s">
        <v>1468</v>
      </c>
      <c r="F344" s="17" t="s">
        <v>57</v>
      </c>
      <c r="G344" s="17" t="s">
        <v>230</v>
      </c>
      <c r="H344" s="17" t="s">
        <v>191</v>
      </c>
      <c r="I344" s="17" t="s">
        <v>71</v>
      </c>
      <c r="J344" s="17" t="s">
        <v>191</v>
      </c>
      <c r="K344" s="17" t="s">
        <v>191</v>
      </c>
      <c r="L344" s="17" t="s">
        <v>71</v>
      </c>
      <c r="M344" s="17" t="s">
        <v>191</v>
      </c>
      <c r="N344" s="17" t="s">
        <v>71</v>
      </c>
      <c r="O344" s="17"/>
      <c r="P344" s="16" t="s">
        <v>26</v>
      </c>
      <c r="Q344" t="str">
        <f>IFERROR(VLOOKUP(H344,'Приложение-4'!$A:$B,2,0),"")</f>
        <v>5 баллов</v>
      </c>
      <c r="R344" t="str">
        <f>IFERROR(VLOOKUP(I344,'Приложение-4'!$A:$B,2,0),"")</f>
        <v xml:space="preserve">4 балла </v>
      </c>
      <c r="S344" t="str">
        <f>IFERROR(VLOOKUP(J344,'Приложение-4'!$A:$B,2,0),"")</f>
        <v>5 баллов</v>
      </c>
      <c r="T344" t="str">
        <f>IFERROR(VLOOKUP(K344,'Приложение-4'!$A:$B,2,0),"")</f>
        <v>5 баллов</v>
      </c>
      <c r="U344" t="str">
        <f>IFERROR(VLOOKUP(L344,'Приложение-4'!$A:$B,2,0),"")</f>
        <v xml:space="preserve">4 балла </v>
      </c>
      <c r="V344" t="str">
        <f>IFERROR(VLOOKUP(M344,'Приложение-4'!$A:$B,2,0),"")</f>
        <v>5 баллов</v>
      </c>
      <c r="W344" t="str">
        <f>IFERROR(VLOOKUP(N344,'Приложение-4'!$A:$B,2,0),"")</f>
        <v xml:space="preserve">4 балла </v>
      </c>
    </row>
    <row r="345" spans="1:23" x14ac:dyDescent="0.25">
      <c r="A345" s="17" t="s">
        <v>1469</v>
      </c>
      <c r="B345" s="19" t="s">
        <v>1470</v>
      </c>
      <c r="C345" s="17" t="s">
        <v>60</v>
      </c>
      <c r="D345" s="17" t="s">
        <v>1471</v>
      </c>
      <c r="E345" s="17" t="s">
        <v>1472</v>
      </c>
      <c r="F345" s="17" t="s">
        <v>57</v>
      </c>
      <c r="G345" s="17" t="s">
        <v>230</v>
      </c>
      <c r="H345" s="17" t="s">
        <v>70</v>
      </c>
      <c r="I345" s="17" t="s">
        <v>55</v>
      </c>
      <c r="J345" s="17" t="s">
        <v>55</v>
      </c>
      <c r="K345" s="17" t="s">
        <v>55</v>
      </c>
      <c r="L345" s="17" t="s">
        <v>55</v>
      </c>
      <c r="M345" s="17" t="s">
        <v>55</v>
      </c>
      <c r="N345" s="17" t="s">
        <v>55</v>
      </c>
      <c r="O345" s="17" t="s">
        <v>1473</v>
      </c>
      <c r="P345" s="16" t="s">
        <v>26</v>
      </c>
      <c r="Q345" t="str">
        <f>IFERROR(VLOOKUP(H345,'Приложение-4'!$A:$B,2,0),"")</f>
        <v xml:space="preserve">3 балла </v>
      </c>
      <c r="R345" t="str">
        <f>IFERROR(VLOOKUP(I345,'Приложение-4'!$A:$B,2,0),"")</f>
        <v xml:space="preserve">1 балл </v>
      </c>
      <c r="S345" t="str">
        <f>IFERROR(VLOOKUP(J345,'Приложение-4'!$A:$B,2,0),"")</f>
        <v xml:space="preserve">1 балл </v>
      </c>
      <c r="T345" t="str">
        <f>IFERROR(VLOOKUP(K345,'Приложение-4'!$A:$B,2,0),"")</f>
        <v xml:space="preserve">1 балл </v>
      </c>
      <c r="U345" t="str">
        <f>IFERROR(VLOOKUP(L345,'Приложение-4'!$A:$B,2,0),"")</f>
        <v xml:space="preserve">1 балл </v>
      </c>
      <c r="V345" t="str">
        <f>IFERROR(VLOOKUP(M345,'Приложение-4'!$A:$B,2,0),"")</f>
        <v xml:space="preserve">1 балл </v>
      </c>
      <c r="W345" t="str">
        <f>IFERROR(VLOOKUP(N345,'Приложение-4'!$A:$B,2,0),"")</f>
        <v xml:space="preserve">1 балл </v>
      </c>
    </row>
    <row r="346" spans="1:23" x14ac:dyDescent="0.25">
      <c r="A346" s="17" t="s">
        <v>1474</v>
      </c>
      <c r="B346" s="19" t="s">
        <v>1475</v>
      </c>
      <c r="C346" s="17" t="s">
        <v>60</v>
      </c>
      <c r="D346" s="17" t="s">
        <v>1476</v>
      </c>
      <c r="E346" s="17" t="s">
        <v>1477</v>
      </c>
      <c r="F346" s="17" t="s">
        <v>57</v>
      </c>
      <c r="G346" s="17" t="s">
        <v>230</v>
      </c>
      <c r="H346" s="17" t="s">
        <v>71</v>
      </c>
      <c r="I346" s="17" t="s">
        <v>71</v>
      </c>
      <c r="J346" s="17" t="s">
        <v>71</v>
      </c>
      <c r="K346" s="17" t="s">
        <v>55</v>
      </c>
      <c r="L346" s="17" t="s">
        <v>55</v>
      </c>
      <c r="M346" s="17" t="s">
        <v>64</v>
      </c>
      <c r="N346" s="17" t="s">
        <v>64</v>
      </c>
      <c r="O346" s="17"/>
      <c r="P346" s="16" t="s">
        <v>26</v>
      </c>
      <c r="Q346" t="str">
        <f>IFERROR(VLOOKUP(H346,'Приложение-4'!$A:$B,2,0),"")</f>
        <v xml:space="preserve">4 балла </v>
      </c>
      <c r="R346" t="str">
        <f>IFERROR(VLOOKUP(I346,'Приложение-4'!$A:$B,2,0),"")</f>
        <v xml:space="preserve">4 балла </v>
      </c>
      <c r="S346" t="str">
        <f>IFERROR(VLOOKUP(J346,'Приложение-4'!$A:$B,2,0),"")</f>
        <v xml:space="preserve">4 балла </v>
      </c>
      <c r="T346" t="str">
        <f>IFERROR(VLOOKUP(K346,'Приложение-4'!$A:$B,2,0),"")</f>
        <v xml:space="preserve">1 балл </v>
      </c>
      <c r="U346" t="str">
        <f>IFERROR(VLOOKUP(L346,'Приложение-4'!$A:$B,2,0),"")</f>
        <v xml:space="preserve">1 балл </v>
      </c>
      <c r="V346" t="str">
        <f>IFERROR(VLOOKUP(M346,'Приложение-4'!$A:$B,2,0),"")</f>
        <v xml:space="preserve">2  балла </v>
      </c>
      <c r="W346" t="str">
        <f>IFERROR(VLOOKUP(N346,'Приложение-4'!$A:$B,2,0),"")</f>
        <v xml:space="preserve">2  балла </v>
      </c>
    </row>
    <row r="347" spans="1:23" x14ac:dyDescent="0.25">
      <c r="A347" s="17" t="s">
        <v>1478</v>
      </c>
      <c r="B347" s="19" t="s">
        <v>1479</v>
      </c>
      <c r="C347" s="17" t="s">
        <v>60</v>
      </c>
      <c r="D347" s="17" t="s">
        <v>1480</v>
      </c>
      <c r="E347" s="17" t="s">
        <v>1481</v>
      </c>
      <c r="F347" s="17" t="s">
        <v>57</v>
      </c>
      <c r="G347" s="17" t="s">
        <v>230</v>
      </c>
      <c r="H347" s="17" t="s">
        <v>71</v>
      </c>
      <c r="I347" s="17" t="s">
        <v>71</v>
      </c>
      <c r="J347" s="17" t="s">
        <v>71</v>
      </c>
      <c r="K347" s="17" t="s">
        <v>55</v>
      </c>
      <c r="L347" s="17" t="s">
        <v>55</v>
      </c>
      <c r="M347" s="17" t="s">
        <v>71</v>
      </c>
      <c r="N347" s="17" t="s">
        <v>64</v>
      </c>
      <c r="O347" s="17"/>
      <c r="P347" s="16" t="s">
        <v>26</v>
      </c>
      <c r="Q347" t="str">
        <f>IFERROR(VLOOKUP(H347,'Приложение-4'!$A:$B,2,0),"")</f>
        <v xml:space="preserve">4 балла </v>
      </c>
      <c r="R347" t="str">
        <f>IFERROR(VLOOKUP(I347,'Приложение-4'!$A:$B,2,0),"")</f>
        <v xml:space="preserve">4 балла </v>
      </c>
      <c r="S347" t="str">
        <f>IFERROR(VLOOKUP(J347,'Приложение-4'!$A:$B,2,0),"")</f>
        <v xml:space="preserve">4 балла </v>
      </c>
      <c r="T347" t="str">
        <f>IFERROR(VLOOKUP(K347,'Приложение-4'!$A:$B,2,0),"")</f>
        <v xml:space="preserve">1 балл </v>
      </c>
      <c r="U347" t="str">
        <f>IFERROR(VLOOKUP(L347,'Приложение-4'!$A:$B,2,0),"")</f>
        <v xml:space="preserve">1 балл </v>
      </c>
      <c r="V347" t="str">
        <f>IFERROR(VLOOKUP(M347,'Приложение-4'!$A:$B,2,0),"")</f>
        <v xml:space="preserve">4 балла </v>
      </c>
      <c r="W347" t="str">
        <f>IFERROR(VLOOKUP(N347,'Приложение-4'!$A:$B,2,0),"")</f>
        <v xml:space="preserve">2  балла </v>
      </c>
    </row>
    <row r="348" spans="1:23" x14ac:dyDescent="0.25">
      <c r="A348" s="17" t="s">
        <v>1482</v>
      </c>
      <c r="B348" s="19" t="s">
        <v>1483</v>
      </c>
      <c r="C348" s="17" t="s">
        <v>60</v>
      </c>
      <c r="D348" s="17" t="s">
        <v>1484</v>
      </c>
      <c r="E348" s="17" t="s">
        <v>1485</v>
      </c>
      <c r="F348" s="17" t="s">
        <v>57</v>
      </c>
      <c r="G348" s="17" t="s">
        <v>230</v>
      </c>
      <c r="H348" s="17" t="s">
        <v>70</v>
      </c>
      <c r="I348" s="17" t="s">
        <v>70</v>
      </c>
      <c r="J348" s="17" t="s">
        <v>71</v>
      </c>
      <c r="K348" s="17" t="s">
        <v>70</v>
      </c>
      <c r="L348" s="17" t="s">
        <v>64</v>
      </c>
      <c r="M348" s="17" t="s">
        <v>70</v>
      </c>
      <c r="N348" s="17" t="s">
        <v>64</v>
      </c>
      <c r="O348" s="17"/>
      <c r="P348" s="16" t="s">
        <v>26</v>
      </c>
      <c r="Q348" t="str">
        <f>IFERROR(VLOOKUP(H348,'Приложение-4'!$A:$B,2,0),"")</f>
        <v xml:space="preserve">3 балла </v>
      </c>
      <c r="R348" t="str">
        <f>IFERROR(VLOOKUP(I348,'Приложение-4'!$A:$B,2,0),"")</f>
        <v xml:space="preserve">3 балла </v>
      </c>
      <c r="S348" t="str">
        <f>IFERROR(VLOOKUP(J348,'Приложение-4'!$A:$B,2,0),"")</f>
        <v xml:space="preserve">4 балла </v>
      </c>
      <c r="T348" t="str">
        <f>IFERROR(VLOOKUP(K348,'Приложение-4'!$A:$B,2,0),"")</f>
        <v xml:space="preserve">3 балла </v>
      </c>
      <c r="U348" t="str">
        <f>IFERROR(VLOOKUP(L348,'Приложение-4'!$A:$B,2,0),"")</f>
        <v xml:space="preserve">2  балла </v>
      </c>
      <c r="V348" t="str">
        <f>IFERROR(VLOOKUP(M348,'Приложение-4'!$A:$B,2,0),"")</f>
        <v xml:space="preserve">3 балла </v>
      </c>
      <c r="W348" t="str">
        <f>IFERROR(VLOOKUP(N348,'Приложение-4'!$A:$B,2,0),"")</f>
        <v xml:space="preserve">2  балла </v>
      </c>
    </row>
    <row r="349" spans="1:23" x14ac:dyDescent="0.25">
      <c r="A349" s="17" t="s">
        <v>1486</v>
      </c>
      <c r="B349" s="19" t="s">
        <v>1487</v>
      </c>
      <c r="C349" s="17" t="s">
        <v>60</v>
      </c>
      <c r="D349" s="17" t="s">
        <v>1488</v>
      </c>
      <c r="E349" s="17" t="s">
        <v>1489</v>
      </c>
      <c r="F349" s="17" t="s">
        <v>57</v>
      </c>
      <c r="G349" s="17" t="s">
        <v>230</v>
      </c>
      <c r="H349" s="17" t="s">
        <v>70</v>
      </c>
      <c r="I349" s="17" t="s">
        <v>70</v>
      </c>
      <c r="J349" s="17" t="s">
        <v>70</v>
      </c>
      <c r="K349" s="17" t="s">
        <v>55</v>
      </c>
      <c r="L349" s="17" t="s">
        <v>55</v>
      </c>
      <c r="M349" s="17" t="s">
        <v>55</v>
      </c>
      <c r="N349" s="17" t="s">
        <v>55</v>
      </c>
      <c r="O349" s="17"/>
      <c r="P349" s="16" t="s">
        <v>26</v>
      </c>
      <c r="Q349" t="str">
        <f>IFERROR(VLOOKUP(H349,'Приложение-4'!$A:$B,2,0),"")</f>
        <v xml:space="preserve">3 балла </v>
      </c>
      <c r="R349" t="str">
        <f>IFERROR(VLOOKUP(I349,'Приложение-4'!$A:$B,2,0),"")</f>
        <v xml:space="preserve">3 балла </v>
      </c>
      <c r="S349" t="str">
        <f>IFERROR(VLOOKUP(J349,'Приложение-4'!$A:$B,2,0),"")</f>
        <v xml:space="preserve">3 балла </v>
      </c>
      <c r="T349" t="str">
        <f>IFERROR(VLOOKUP(K349,'Приложение-4'!$A:$B,2,0),"")</f>
        <v xml:space="preserve">1 балл </v>
      </c>
      <c r="U349" t="str">
        <f>IFERROR(VLOOKUP(L349,'Приложение-4'!$A:$B,2,0),"")</f>
        <v xml:space="preserve">1 балл </v>
      </c>
      <c r="V349" t="str">
        <f>IFERROR(VLOOKUP(M349,'Приложение-4'!$A:$B,2,0),"")</f>
        <v xml:space="preserve">1 балл </v>
      </c>
      <c r="W349" t="str">
        <f>IFERROR(VLOOKUP(N349,'Приложение-4'!$A:$B,2,0),"")</f>
        <v xml:space="preserve">1 балл </v>
      </c>
    </row>
    <row r="350" spans="1:23" x14ac:dyDescent="0.25">
      <c r="A350" s="17" t="s">
        <v>1490</v>
      </c>
      <c r="B350" s="19" t="s">
        <v>1491</v>
      </c>
      <c r="C350" s="17" t="s">
        <v>60</v>
      </c>
      <c r="D350" s="17" t="s">
        <v>1492</v>
      </c>
      <c r="E350" s="17" t="s">
        <v>1493</v>
      </c>
      <c r="F350" s="17" t="s">
        <v>57</v>
      </c>
      <c r="G350" s="17"/>
      <c r="H350" s="17" t="s">
        <v>191</v>
      </c>
      <c r="I350" s="17" t="s">
        <v>191</v>
      </c>
      <c r="J350" s="17" t="s">
        <v>191</v>
      </c>
      <c r="K350" s="17" t="s">
        <v>71</v>
      </c>
      <c r="L350" s="17" t="s">
        <v>70</v>
      </c>
      <c r="M350" s="17" t="s">
        <v>191</v>
      </c>
      <c r="N350" s="17" t="s">
        <v>71</v>
      </c>
      <c r="O350" s="17"/>
      <c r="P350" s="16" t="s">
        <v>26</v>
      </c>
      <c r="Q350" t="str">
        <f>IFERROR(VLOOKUP(H350,'Приложение-4'!$A:$B,2,0),"")</f>
        <v>5 баллов</v>
      </c>
      <c r="R350" t="str">
        <f>IFERROR(VLOOKUP(I350,'Приложение-4'!$A:$B,2,0),"")</f>
        <v>5 баллов</v>
      </c>
      <c r="S350" t="str">
        <f>IFERROR(VLOOKUP(J350,'Приложение-4'!$A:$B,2,0),"")</f>
        <v>5 баллов</v>
      </c>
      <c r="T350" t="str">
        <f>IFERROR(VLOOKUP(K350,'Приложение-4'!$A:$B,2,0),"")</f>
        <v xml:space="preserve">4 балла </v>
      </c>
      <c r="U350" t="str">
        <f>IFERROR(VLOOKUP(L350,'Приложение-4'!$A:$B,2,0),"")</f>
        <v xml:space="preserve">3 балла </v>
      </c>
      <c r="V350" t="str">
        <f>IFERROR(VLOOKUP(M350,'Приложение-4'!$A:$B,2,0),"")</f>
        <v>5 баллов</v>
      </c>
      <c r="W350" t="str">
        <f>IFERROR(VLOOKUP(N350,'Приложение-4'!$A:$B,2,0),"")</f>
        <v xml:space="preserve">4 балла </v>
      </c>
    </row>
    <row r="351" spans="1:23" x14ac:dyDescent="0.25">
      <c r="A351" s="17" t="s">
        <v>1494</v>
      </c>
      <c r="B351" s="19" t="s">
        <v>1495</v>
      </c>
      <c r="C351" s="17" t="s">
        <v>60</v>
      </c>
      <c r="D351" s="17" t="s">
        <v>1496</v>
      </c>
      <c r="E351" s="17" t="s">
        <v>1497</v>
      </c>
      <c r="F351" s="17" t="s">
        <v>57</v>
      </c>
      <c r="G351" s="17" t="s">
        <v>230</v>
      </c>
      <c r="H351" s="17" t="s">
        <v>191</v>
      </c>
      <c r="I351" s="17" t="s">
        <v>191</v>
      </c>
      <c r="J351" s="17" t="s">
        <v>191</v>
      </c>
      <c r="K351" s="17" t="s">
        <v>71</v>
      </c>
      <c r="L351" s="17" t="s">
        <v>64</v>
      </c>
      <c r="M351" s="17" t="s">
        <v>71</v>
      </c>
      <c r="N351" s="17" t="s">
        <v>70</v>
      </c>
      <c r="O351" s="17"/>
      <c r="P351" s="16" t="s">
        <v>26</v>
      </c>
      <c r="Q351" t="str">
        <f>IFERROR(VLOOKUP(H351,'Приложение-4'!$A:$B,2,0),"")</f>
        <v>5 баллов</v>
      </c>
      <c r="R351" t="str">
        <f>IFERROR(VLOOKUP(I351,'Приложение-4'!$A:$B,2,0),"")</f>
        <v>5 баллов</v>
      </c>
      <c r="S351" t="str">
        <f>IFERROR(VLOOKUP(J351,'Приложение-4'!$A:$B,2,0),"")</f>
        <v>5 баллов</v>
      </c>
      <c r="T351" t="str">
        <f>IFERROR(VLOOKUP(K351,'Приложение-4'!$A:$B,2,0),"")</f>
        <v xml:space="preserve">4 балла </v>
      </c>
      <c r="U351" t="str">
        <f>IFERROR(VLOOKUP(L351,'Приложение-4'!$A:$B,2,0),"")</f>
        <v xml:space="preserve">2  балла </v>
      </c>
      <c r="V351" t="str">
        <f>IFERROR(VLOOKUP(M351,'Приложение-4'!$A:$B,2,0),"")</f>
        <v xml:space="preserve">4 балла </v>
      </c>
      <c r="W351" t="str">
        <f>IFERROR(VLOOKUP(N351,'Приложение-4'!$A:$B,2,0),"")</f>
        <v xml:space="preserve">3 балла </v>
      </c>
    </row>
    <row r="352" spans="1:23" x14ac:dyDescent="0.25">
      <c r="A352" s="17" t="s">
        <v>1498</v>
      </c>
      <c r="B352" s="19" t="s">
        <v>915</v>
      </c>
      <c r="C352" s="17" t="s">
        <v>60</v>
      </c>
      <c r="D352" s="17" t="s">
        <v>1499</v>
      </c>
      <c r="E352" s="17" t="s">
        <v>1500</v>
      </c>
      <c r="F352" s="17" t="s">
        <v>57</v>
      </c>
      <c r="G352" s="17"/>
      <c r="H352" s="17" t="s">
        <v>55</v>
      </c>
      <c r="I352" s="17" t="s">
        <v>55</v>
      </c>
      <c r="J352" s="17" t="s">
        <v>55</v>
      </c>
      <c r="K352" s="17" t="s">
        <v>55</v>
      </c>
      <c r="L352" s="17" t="s">
        <v>55</v>
      </c>
      <c r="M352" s="17"/>
      <c r="N352" s="17" t="s">
        <v>55</v>
      </c>
      <c r="O352" s="17" t="s">
        <v>1501</v>
      </c>
      <c r="P352" s="16" t="s">
        <v>26</v>
      </c>
      <c r="Q352" t="str">
        <f>IFERROR(VLOOKUP(H352,'Приложение-4'!$A:$B,2,0),"")</f>
        <v xml:space="preserve">1 балл </v>
      </c>
      <c r="R352" t="str">
        <f>IFERROR(VLOOKUP(I352,'Приложение-4'!$A:$B,2,0),"")</f>
        <v xml:space="preserve">1 балл </v>
      </c>
      <c r="S352" t="str">
        <f>IFERROR(VLOOKUP(J352,'Приложение-4'!$A:$B,2,0),"")</f>
        <v xml:space="preserve">1 балл </v>
      </c>
      <c r="T352" t="str">
        <f>IFERROR(VLOOKUP(K352,'Приложение-4'!$A:$B,2,0),"")</f>
        <v xml:space="preserve">1 балл </v>
      </c>
      <c r="U352" t="str">
        <f>IFERROR(VLOOKUP(L352,'Приложение-4'!$A:$B,2,0),"")</f>
        <v xml:space="preserve">1 балл </v>
      </c>
      <c r="V352" t="str">
        <f>IFERROR(VLOOKUP(M352,'Приложение-4'!$A:$B,2,0),"")</f>
        <v/>
      </c>
      <c r="W352" t="str">
        <f>IFERROR(VLOOKUP(N352,'Приложение-4'!$A:$B,2,0),"")</f>
        <v xml:space="preserve">1 балл </v>
      </c>
    </row>
    <row r="353" spans="1:23" x14ac:dyDescent="0.25">
      <c r="A353" s="17" t="s">
        <v>1502</v>
      </c>
      <c r="B353" s="19" t="s">
        <v>1503</v>
      </c>
      <c r="C353" s="17" t="s">
        <v>60</v>
      </c>
      <c r="D353" s="17" t="s">
        <v>1504</v>
      </c>
      <c r="E353" s="17" t="s">
        <v>1505</v>
      </c>
      <c r="F353" s="17" t="s">
        <v>57</v>
      </c>
      <c r="G353" s="17" t="s">
        <v>230</v>
      </c>
      <c r="H353" s="17" t="s">
        <v>191</v>
      </c>
      <c r="I353" s="17" t="s">
        <v>191</v>
      </c>
      <c r="J353" s="17" t="s">
        <v>191</v>
      </c>
      <c r="K353" s="17" t="s">
        <v>191</v>
      </c>
      <c r="L353" s="17" t="s">
        <v>191</v>
      </c>
      <c r="M353" s="17" t="s">
        <v>191</v>
      </c>
      <c r="N353" s="17" t="s">
        <v>191</v>
      </c>
      <c r="O353" s="17"/>
      <c r="P353" s="16" t="s">
        <v>26</v>
      </c>
      <c r="Q353" t="str">
        <f>IFERROR(VLOOKUP(H353,'Приложение-4'!$A:$B,2,0),"")</f>
        <v>5 баллов</v>
      </c>
      <c r="R353" t="str">
        <f>IFERROR(VLOOKUP(I353,'Приложение-4'!$A:$B,2,0),"")</f>
        <v>5 баллов</v>
      </c>
      <c r="S353" t="str">
        <f>IFERROR(VLOOKUP(J353,'Приложение-4'!$A:$B,2,0),"")</f>
        <v>5 баллов</v>
      </c>
      <c r="T353" t="str">
        <f>IFERROR(VLOOKUP(K353,'Приложение-4'!$A:$B,2,0),"")</f>
        <v>5 баллов</v>
      </c>
      <c r="U353" t="str">
        <f>IFERROR(VLOOKUP(L353,'Приложение-4'!$A:$B,2,0),"")</f>
        <v>5 баллов</v>
      </c>
      <c r="V353" t="str">
        <f>IFERROR(VLOOKUP(M353,'Приложение-4'!$A:$B,2,0),"")</f>
        <v>5 баллов</v>
      </c>
      <c r="W353" t="str">
        <f>IFERROR(VLOOKUP(N353,'Приложение-4'!$A:$B,2,0),"")</f>
        <v>5 баллов</v>
      </c>
    </row>
    <row r="354" spans="1:23" x14ac:dyDescent="0.25">
      <c r="A354" s="17" t="s">
        <v>1506</v>
      </c>
      <c r="B354" s="19" t="s">
        <v>1507</v>
      </c>
      <c r="C354" s="17" t="s">
        <v>60</v>
      </c>
      <c r="D354" s="17" t="s">
        <v>1508</v>
      </c>
      <c r="E354" s="17" t="s">
        <v>1509</v>
      </c>
      <c r="F354" s="17" t="s">
        <v>57</v>
      </c>
      <c r="G354" s="17" t="s">
        <v>230</v>
      </c>
      <c r="H354" s="17" t="s">
        <v>191</v>
      </c>
      <c r="I354" s="17" t="s">
        <v>191</v>
      </c>
      <c r="J354" s="17" t="s">
        <v>191</v>
      </c>
      <c r="K354" s="17" t="s">
        <v>191</v>
      </c>
      <c r="L354" s="17" t="s">
        <v>191</v>
      </c>
      <c r="M354" s="17" t="s">
        <v>191</v>
      </c>
      <c r="N354" s="17" t="s">
        <v>191</v>
      </c>
      <c r="O354" s="17"/>
      <c r="P354" s="16" t="s">
        <v>26</v>
      </c>
      <c r="Q354" t="str">
        <f>IFERROR(VLOOKUP(H354,'Приложение-4'!$A:$B,2,0),"")</f>
        <v>5 баллов</v>
      </c>
      <c r="R354" t="str">
        <f>IFERROR(VLOOKUP(I354,'Приложение-4'!$A:$B,2,0),"")</f>
        <v>5 баллов</v>
      </c>
      <c r="S354" t="str">
        <f>IFERROR(VLOOKUP(J354,'Приложение-4'!$A:$B,2,0),"")</f>
        <v>5 баллов</v>
      </c>
      <c r="T354" t="str">
        <f>IFERROR(VLOOKUP(K354,'Приложение-4'!$A:$B,2,0),"")</f>
        <v>5 баллов</v>
      </c>
      <c r="U354" t="str">
        <f>IFERROR(VLOOKUP(L354,'Приложение-4'!$A:$B,2,0),"")</f>
        <v>5 баллов</v>
      </c>
      <c r="V354" t="str">
        <f>IFERROR(VLOOKUP(M354,'Приложение-4'!$A:$B,2,0),"")</f>
        <v>5 баллов</v>
      </c>
      <c r="W354" t="str">
        <f>IFERROR(VLOOKUP(N354,'Приложение-4'!$A:$B,2,0),"")</f>
        <v>5 баллов</v>
      </c>
    </row>
    <row r="355" spans="1:23" x14ac:dyDescent="0.25">
      <c r="A355" s="17" t="s">
        <v>1510</v>
      </c>
      <c r="B355" s="19" t="s">
        <v>1511</v>
      </c>
      <c r="C355" s="17" t="s">
        <v>60</v>
      </c>
      <c r="D355" s="17" t="s">
        <v>1512</v>
      </c>
      <c r="E355" s="17" t="s">
        <v>1513</v>
      </c>
      <c r="F355" s="17" t="s">
        <v>57</v>
      </c>
      <c r="G355" s="17" t="s">
        <v>230</v>
      </c>
      <c r="H355" s="17" t="s">
        <v>71</v>
      </c>
      <c r="I355" s="17" t="s">
        <v>64</v>
      </c>
      <c r="J355" s="17" t="s">
        <v>191</v>
      </c>
      <c r="K355" s="17" t="s">
        <v>71</v>
      </c>
      <c r="L355" s="17" t="s">
        <v>70</v>
      </c>
      <c r="M355" s="17" t="s">
        <v>55</v>
      </c>
      <c r="N355" s="17" t="s">
        <v>70</v>
      </c>
      <c r="O355" s="17"/>
      <c r="P355" s="16" t="s">
        <v>26</v>
      </c>
      <c r="Q355" t="str">
        <f>IFERROR(VLOOKUP(H355,'Приложение-4'!$A:$B,2,0),"")</f>
        <v xml:space="preserve">4 балла </v>
      </c>
      <c r="R355" t="str">
        <f>IFERROR(VLOOKUP(I355,'Приложение-4'!$A:$B,2,0),"")</f>
        <v xml:space="preserve">2  балла </v>
      </c>
      <c r="S355" t="str">
        <f>IFERROR(VLOOKUP(J355,'Приложение-4'!$A:$B,2,0),"")</f>
        <v>5 баллов</v>
      </c>
      <c r="T355" t="str">
        <f>IFERROR(VLOOKUP(K355,'Приложение-4'!$A:$B,2,0),"")</f>
        <v xml:space="preserve">4 балла </v>
      </c>
      <c r="U355" t="str">
        <f>IFERROR(VLOOKUP(L355,'Приложение-4'!$A:$B,2,0),"")</f>
        <v xml:space="preserve">3 балла </v>
      </c>
      <c r="V355" t="str">
        <f>IFERROR(VLOOKUP(M355,'Приложение-4'!$A:$B,2,0),"")</f>
        <v xml:space="preserve">1 балл </v>
      </c>
      <c r="W355" t="str">
        <f>IFERROR(VLOOKUP(N355,'Приложение-4'!$A:$B,2,0),"")</f>
        <v xml:space="preserve">3 балла </v>
      </c>
    </row>
    <row r="356" spans="1:23" x14ac:dyDescent="0.25">
      <c r="A356" s="17" t="s">
        <v>1514</v>
      </c>
      <c r="B356" s="19" t="s">
        <v>1515</v>
      </c>
      <c r="C356" s="17" t="s">
        <v>60</v>
      </c>
      <c r="D356" s="17" t="s">
        <v>1516</v>
      </c>
      <c r="E356" s="17" t="s">
        <v>1517</v>
      </c>
      <c r="F356" s="17" t="s">
        <v>57</v>
      </c>
      <c r="G356" s="17" t="s">
        <v>230</v>
      </c>
      <c r="H356" s="17" t="s">
        <v>191</v>
      </c>
      <c r="I356" s="17" t="s">
        <v>191</v>
      </c>
      <c r="J356" s="17" t="s">
        <v>191</v>
      </c>
      <c r="K356" s="17" t="s">
        <v>71</v>
      </c>
      <c r="L356" s="17" t="s">
        <v>191</v>
      </c>
      <c r="M356" s="17" t="s">
        <v>191</v>
      </c>
      <c r="N356" s="17" t="s">
        <v>191</v>
      </c>
      <c r="O356" s="17" t="s">
        <v>1518</v>
      </c>
      <c r="P356" s="16" t="s">
        <v>26</v>
      </c>
      <c r="Q356" t="str">
        <f>IFERROR(VLOOKUP(H356,'Приложение-4'!$A:$B,2,0),"")</f>
        <v>5 баллов</v>
      </c>
      <c r="R356" t="str">
        <f>IFERROR(VLOOKUP(I356,'Приложение-4'!$A:$B,2,0),"")</f>
        <v>5 баллов</v>
      </c>
      <c r="S356" t="str">
        <f>IFERROR(VLOOKUP(J356,'Приложение-4'!$A:$B,2,0),"")</f>
        <v>5 баллов</v>
      </c>
      <c r="T356" t="str">
        <f>IFERROR(VLOOKUP(K356,'Приложение-4'!$A:$B,2,0),"")</f>
        <v xml:space="preserve">4 балла </v>
      </c>
      <c r="U356" t="str">
        <f>IFERROR(VLOOKUP(L356,'Приложение-4'!$A:$B,2,0),"")</f>
        <v>5 баллов</v>
      </c>
      <c r="V356" t="str">
        <f>IFERROR(VLOOKUP(M356,'Приложение-4'!$A:$B,2,0),"")</f>
        <v>5 баллов</v>
      </c>
      <c r="W356" t="str">
        <f>IFERROR(VLOOKUP(N356,'Приложение-4'!$A:$B,2,0),"")</f>
        <v>5 баллов</v>
      </c>
    </row>
    <row r="357" spans="1:23" x14ac:dyDescent="0.25">
      <c r="A357" s="17" t="s">
        <v>1519</v>
      </c>
      <c r="B357" s="19" t="s">
        <v>467</v>
      </c>
      <c r="C357" s="17" t="s">
        <v>60</v>
      </c>
      <c r="D357" s="17" t="s">
        <v>468</v>
      </c>
      <c r="E357" s="17" t="s">
        <v>1520</v>
      </c>
      <c r="F357" s="17" t="s">
        <v>57</v>
      </c>
      <c r="G357" s="17" t="s">
        <v>230</v>
      </c>
      <c r="H357" s="17" t="s">
        <v>71</v>
      </c>
      <c r="I357" s="17" t="s">
        <v>71</v>
      </c>
      <c r="J357" s="17" t="s">
        <v>71</v>
      </c>
      <c r="K357" s="17" t="s">
        <v>71</v>
      </c>
      <c r="L357" s="17" t="s">
        <v>71</v>
      </c>
      <c r="M357" s="17" t="s">
        <v>71</v>
      </c>
      <c r="N357" s="17" t="s">
        <v>71</v>
      </c>
      <c r="O357" s="17"/>
      <c r="P357" s="16" t="s">
        <v>26</v>
      </c>
      <c r="Q357" t="str">
        <f>IFERROR(VLOOKUP(H357,'Приложение-4'!$A:$B,2,0),"")</f>
        <v xml:space="preserve">4 балла </v>
      </c>
      <c r="R357" t="str">
        <f>IFERROR(VLOOKUP(I357,'Приложение-4'!$A:$B,2,0),"")</f>
        <v xml:space="preserve">4 балла </v>
      </c>
      <c r="S357" t="str">
        <f>IFERROR(VLOOKUP(J357,'Приложение-4'!$A:$B,2,0),"")</f>
        <v xml:space="preserve">4 балла </v>
      </c>
      <c r="T357" t="str">
        <f>IFERROR(VLOOKUP(K357,'Приложение-4'!$A:$B,2,0),"")</f>
        <v xml:space="preserve">4 балла </v>
      </c>
      <c r="U357" t="str">
        <f>IFERROR(VLOOKUP(L357,'Приложение-4'!$A:$B,2,0),"")</f>
        <v xml:space="preserve">4 балла </v>
      </c>
      <c r="V357" t="str">
        <f>IFERROR(VLOOKUP(M357,'Приложение-4'!$A:$B,2,0),"")</f>
        <v xml:space="preserve">4 балла </v>
      </c>
      <c r="W357" t="str">
        <f>IFERROR(VLOOKUP(N357,'Приложение-4'!$A:$B,2,0),"")</f>
        <v xml:space="preserve">4 балла </v>
      </c>
    </row>
    <row r="358" spans="1:23" x14ac:dyDescent="0.25">
      <c r="A358" s="17" t="s">
        <v>1521</v>
      </c>
      <c r="B358" s="19" t="s">
        <v>1522</v>
      </c>
      <c r="C358" s="17" t="s">
        <v>60</v>
      </c>
      <c r="D358" s="17" t="s">
        <v>1523</v>
      </c>
      <c r="E358" s="17" t="s">
        <v>1524</v>
      </c>
      <c r="F358" s="17" t="s">
        <v>57</v>
      </c>
      <c r="G358" s="17" t="s">
        <v>230</v>
      </c>
      <c r="H358" s="17" t="s">
        <v>71</v>
      </c>
      <c r="I358" s="17" t="s">
        <v>71</v>
      </c>
      <c r="J358" s="17" t="s">
        <v>71</v>
      </c>
      <c r="K358" s="17" t="s">
        <v>71</v>
      </c>
      <c r="L358" s="17" t="s">
        <v>71</v>
      </c>
      <c r="M358" s="17" t="s">
        <v>191</v>
      </c>
      <c r="N358" s="17" t="s">
        <v>71</v>
      </c>
      <c r="O358" s="17"/>
      <c r="P358" s="16" t="s">
        <v>26</v>
      </c>
      <c r="Q358" t="str">
        <f>IFERROR(VLOOKUP(H358,'Приложение-4'!$A:$B,2,0),"")</f>
        <v xml:space="preserve">4 балла </v>
      </c>
      <c r="R358" t="str">
        <f>IFERROR(VLOOKUP(I358,'Приложение-4'!$A:$B,2,0),"")</f>
        <v xml:space="preserve">4 балла </v>
      </c>
      <c r="S358" t="str">
        <f>IFERROR(VLOOKUP(J358,'Приложение-4'!$A:$B,2,0),"")</f>
        <v xml:space="preserve">4 балла </v>
      </c>
      <c r="T358" t="str">
        <f>IFERROR(VLOOKUP(K358,'Приложение-4'!$A:$B,2,0),"")</f>
        <v xml:space="preserve">4 балла </v>
      </c>
      <c r="U358" t="str">
        <f>IFERROR(VLOOKUP(L358,'Приложение-4'!$A:$B,2,0),"")</f>
        <v xml:space="preserve">4 балла </v>
      </c>
      <c r="V358" t="str">
        <f>IFERROR(VLOOKUP(M358,'Приложение-4'!$A:$B,2,0),"")</f>
        <v>5 баллов</v>
      </c>
      <c r="W358" t="str">
        <f>IFERROR(VLOOKUP(N358,'Приложение-4'!$A:$B,2,0),"")</f>
        <v xml:space="preserve">4 балла </v>
      </c>
    </row>
    <row r="359" spans="1:23" x14ac:dyDescent="0.25">
      <c r="A359" s="17" t="s">
        <v>1525</v>
      </c>
      <c r="B359" s="19" t="s">
        <v>1526</v>
      </c>
      <c r="C359" s="17" t="s">
        <v>60</v>
      </c>
      <c r="D359" s="17" t="s">
        <v>1527</v>
      </c>
      <c r="E359" s="17" t="s">
        <v>1528</v>
      </c>
      <c r="F359" s="17" t="s">
        <v>57</v>
      </c>
      <c r="G359" s="17" t="s">
        <v>230</v>
      </c>
      <c r="H359" s="17" t="s">
        <v>64</v>
      </c>
      <c r="I359" s="17" t="s">
        <v>191</v>
      </c>
      <c r="J359" s="17" t="s">
        <v>191</v>
      </c>
      <c r="K359" s="17" t="s">
        <v>191</v>
      </c>
      <c r="L359" s="17" t="s">
        <v>191</v>
      </c>
      <c r="M359" s="17" t="s">
        <v>191</v>
      </c>
      <c r="N359" s="17" t="s">
        <v>71</v>
      </c>
      <c r="O359" s="17"/>
      <c r="P359" s="16" t="s">
        <v>26</v>
      </c>
      <c r="Q359" t="str">
        <f>IFERROR(VLOOKUP(H359,'Приложение-4'!$A:$B,2,0),"")</f>
        <v xml:space="preserve">2  балла </v>
      </c>
      <c r="R359" t="str">
        <f>IFERROR(VLOOKUP(I359,'Приложение-4'!$A:$B,2,0),"")</f>
        <v>5 баллов</v>
      </c>
      <c r="S359" t="str">
        <f>IFERROR(VLOOKUP(J359,'Приложение-4'!$A:$B,2,0),"")</f>
        <v>5 баллов</v>
      </c>
      <c r="T359" t="str">
        <f>IFERROR(VLOOKUP(K359,'Приложение-4'!$A:$B,2,0),"")</f>
        <v>5 баллов</v>
      </c>
      <c r="U359" t="str">
        <f>IFERROR(VLOOKUP(L359,'Приложение-4'!$A:$B,2,0),"")</f>
        <v>5 баллов</v>
      </c>
      <c r="V359" t="str">
        <f>IFERROR(VLOOKUP(M359,'Приложение-4'!$A:$B,2,0),"")</f>
        <v>5 баллов</v>
      </c>
      <c r="W359" t="str">
        <f>IFERROR(VLOOKUP(N359,'Приложение-4'!$A:$B,2,0),"")</f>
        <v xml:space="preserve">4 балла </v>
      </c>
    </row>
    <row r="360" spans="1:23" x14ac:dyDescent="0.25">
      <c r="A360" s="17" t="s">
        <v>1529</v>
      </c>
      <c r="B360" s="19" t="s">
        <v>1530</v>
      </c>
      <c r="C360" s="17" t="s">
        <v>60</v>
      </c>
      <c r="D360" s="17" t="s">
        <v>1531</v>
      </c>
      <c r="E360" s="17" t="s">
        <v>1532</v>
      </c>
      <c r="F360" s="17" t="s">
        <v>57</v>
      </c>
      <c r="G360" s="17" t="s">
        <v>230</v>
      </c>
      <c r="H360" s="17" t="s">
        <v>70</v>
      </c>
      <c r="I360" s="17" t="s">
        <v>71</v>
      </c>
      <c r="J360" s="17" t="s">
        <v>70</v>
      </c>
      <c r="K360" s="17" t="s">
        <v>1533</v>
      </c>
      <c r="L360" s="17" t="s">
        <v>64</v>
      </c>
      <c r="M360" s="17" t="s">
        <v>70</v>
      </c>
      <c r="N360" s="17" t="s">
        <v>70</v>
      </c>
      <c r="O360" s="17" t="s">
        <v>1534</v>
      </c>
      <c r="P360" s="16" t="s">
        <v>26</v>
      </c>
      <c r="Q360" t="str">
        <f>IFERROR(VLOOKUP(H360,'Приложение-4'!$A:$B,2,0),"")</f>
        <v xml:space="preserve">3 балла </v>
      </c>
      <c r="R360" t="str">
        <f>IFERROR(VLOOKUP(I360,'Приложение-4'!$A:$B,2,0),"")</f>
        <v xml:space="preserve">4 балла </v>
      </c>
      <c r="S360" t="str">
        <f>IFERROR(VLOOKUP(J360,'Приложение-4'!$A:$B,2,0),"")</f>
        <v xml:space="preserve">3 балла </v>
      </c>
      <c r="T360" t="str">
        <f>IFERROR(VLOOKUP(K360,'Приложение-4'!$A:$B,2,0),"")</f>
        <v/>
      </c>
      <c r="U360" t="str">
        <f>IFERROR(VLOOKUP(L360,'Приложение-4'!$A:$B,2,0),"")</f>
        <v xml:space="preserve">2  балла </v>
      </c>
      <c r="V360" t="str">
        <f>IFERROR(VLOOKUP(M360,'Приложение-4'!$A:$B,2,0),"")</f>
        <v xml:space="preserve">3 балла </v>
      </c>
      <c r="W360" t="str">
        <f>IFERROR(VLOOKUP(N360,'Приложение-4'!$A:$B,2,0),"")</f>
        <v xml:space="preserve">3 балла </v>
      </c>
    </row>
    <row r="361" spans="1:23" x14ac:dyDescent="0.25">
      <c r="A361" s="17" t="s">
        <v>1535</v>
      </c>
      <c r="B361" s="19" t="s">
        <v>1536</v>
      </c>
      <c r="C361" s="17" t="s">
        <v>60</v>
      </c>
      <c r="D361" s="17" t="s">
        <v>1537</v>
      </c>
      <c r="E361" s="17" t="s">
        <v>1538</v>
      </c>
      <c r="F361" s="17" t="s">
        <v>57</v>
      </c>
      <c r="G361" s="17" t="s">
        <v>230</v>
      </c>
      <c r="H361" s="17" t="s">
        <v>191</v>
      </c>
      <c r="I361" s="17" t="s">
        <v>191</v>
      </c>
      <c r="J361" s="17" t="s">
        <v>191</v>
      </c>
      <c r="K361" s="17" t="s">
        <v>191</v>
      </c>
      <c r="L361" s="17" t="s">
        <v>191</v>
      </c>
      <c r="M361" s="17" t="s">
        <v>191</v>
      </c>
      <c r="N361" s="17" t="s">
        <v>191</v>
      </c>
      <c r="O361" s="17" t="s">
        <v>1539</v>
      </c>
      <c r="P361" s="16" t="s">
        <v>26</v>
      </c>
      <c r="Q361" t="str">
        <f>IFERROR(VLOOKUP(H361,'Приложение-4'!$A:$B,2,0),"")</f>
        <v>5 баллов</v>
      </c>
      <c r="R361" t="str">
        <f>IFERROR(VLOOKUP(I361,'Приложение-4'!$A:$B,2,0),"")</f>
        <v>5 баллов</v>
      </c>
      <c r="S361" t="str">
        <f>IFERROR(VLOOKUP(J361,'Приложение-4'!$A:$B,2,0),"")</f>
        <v>5 баллов</v>
      </c>
      <c r="T361" t="str">
        <f>IFERROR(VLOOKUP(K361,'Приложение-4'!$A:$B,2,0),"")</f>
        <v>5 баллов</v>
      </c>
      <c r="U361" t="str">
        <f>IFERROR(VLOOKUP(L361,'Приложение-4'!$A:$B,2,0),"")</f>
        <v>5 баллов</v>
      </c>
      <c r="V361" t="str">
        <f>IFERROR(VLOOKUP(M361,'Приложение-4'!$A:$B,2,0),"")</f>
        <v>5 баллов</v>
      </c>
      <c r="W361" t="str">
        <f>IFERROR(VLOOKUP(N361,'Приложение-4'!$A:$B,2,0),"")</f>
        <v>5 баллов</v>
      </c>
    </row>
    <row r="362" spans="1:23" x14ac:dyDescent="0.25">
      <c r="A362" s="17" t="s">
        <v>1540</v>
      </c>
      <c r="B362" s="19" t="s">
        <v>1541</v>
      </c>
      <c r="C362" s="17" t="s">
        <v>60</v>
      </c>
      <c r="D362" s="17" t="s">
        <v>1542</v>
      </c>
      <c r="E362" s="17" t="s">
        <v>1543</v>
      </c>
      <c r="F362" s="17" t="s">
        <v>57</v>
      </c>
      <c r="G362" s="17" t="s">
        <v>230</v>
      </c>
      <c r="H362" s="17" t="s">
        <v>71</v>
      </c>
      <c r="I362" s="17" t="s">
        <v>71</v>
      </c>
      <c r="J362" s="17" t="s">
        <v>70</v>
      </c>
      <c r="K362" s="17" t="s">
        <v>55</v>
      </c>
      <c r="L362" s="17" t="s">
        <v>71</v>
      </c>
      <c r="M362" s="17" t="s">
        <v>70</v>
      </c>
      <c r="N362" s="17" t="s">
        <v>71</v>
      </c>
      <c r="O362" s="17" t="s">
        <v>1544</v>
      </c>
      <c r="P362" s="16" t="s">
        <v>26</v>
      </c>
      <c r="Q362" t="str">
        <f>IFERROR(VLOOKUP(H362,'Приложение-4'!$A:$B,2,0),"")</f>
        <v xml:space="preserve">4 балла </v>
      </c>
      <c r="R362" t="str">
        <f>IFERROR(VLOOKUP(I362,'Приложение-4'!$A:$B,2,0),"")</f>
        <v xml:space="preserve">4 балла </v>
      </c>
      <c r="S362" t="str">
        <f>IFERROR(VLOOKUP(J362,'Приложение-4'!$A:$B,2,0),"")</f>
        <v xml:space="preserve">3 балла </v>
      </c>
      <c r="T362" t="str">
        <f>IFERROR(VLOOKUP(K362,'Приложение-4'!$A:$B,2,0),"")</f>
        <v xml:space="preserve">1 балл </v>
      </c>
      <c r="U362" t="str">
        <f>IFERROR(VLOOKUP(L362,'Приложение-4'!$A:$B,2,0),"")</f>
        <v xml:space="preserve">4 балла </v>
      </c>
      <c r="V362" t="str">
        <f>IFERROR(VLOOKUP(M362,'Приложение-4'!$A:$B,2,0),"")</f>
        <v xml:space="preserve">3 балла </v>
      </c>
      <c r="W362" t="str">
        <f>IFERROR(VLOOKUP(N362,'Приложение-4'!$A:$B,2,0),"")</f>
        <v xml:space="preserve">4 балла </v>
      </c>
    </row>
    <row r="363" spans="1:23" x14ac:dyDescent="0.25">
      <c r="A363" s="17" t="s">
        <v>1545</v>
      </c>
      <c r="B363" s="19" t="s">
        <v>1546</v>
      </c>
      <c r="C363" s="17" t="s">
        <v>60</v>
      </c>
      <c r="D363" s="17" t="s">
        <v>1547</v>
      </c>
      <c r="E363" s="17" t="s">
        <v>1548</v>
      </c>
      <c r="F363" s="17" t="s">
        <v>57</v>
      </c>
      <c r="G363" s="17" t="s">
        <v>230</v>
      </c>
      <c r="H363" s="17" t="s">
        <v>70</v>
      </c>
      <c r="I363" s="17" t="s">
        <v>70</v>
      </c>
      <c r="J363" s="17" t="s">
        <v>70</v>
      </c>
      <c r="K363" s="17" t="s">
        <v>55</v>
      </c>
      <c r="L363" s="17" t="s">
        <v>55</v>
      </c>
      <c r="M363" s="17" t="s">
        <v>71</v>
      </c>
      <c r="N363" s="17" t="s">
        <v>70</v>
      </c>
      <c r="O363" s="17" t="s">
        <v>1549</v>
      </c>
      <c r="P363" s="16" t="s">
        <v>26</v>
      </c>
      <c r="Q363" t="str">
        <f>IFERROR(VLOOKUP(H363,'Приложение-4'!$A:$B,2,0),"")</f>
        <v xml:space="preserve">3 балла </v>
      </c>
      <c r="R363" t="str">
        <f>IFERROR(VLOOKUP(I363,'Приложение-4'!$A:$B,2,0),"")</f>
        <v xml:space="preserve">3 балла </v>
      </c>
      <c r="S363" t="str">
        <f>IFERROR(VLOOKUP(J363,'Приложение-4'!$A:$B,2,0),"")</f>
        <v xml:space="preserve">3 балла </v>
      </c>
      <c r="T363" t="str">
        <f>IFERROR(VLOOKUP(K363,'Приложение-4'!$A:$B,2,0),"")</f>
        <v xml:space="preserve">1 балл </v>
      </c>
      <c r="U363" t="str">
        <f>IFERROR(VLOOKUP(L363,'Приложение-4'!$A:$B,2,0),"")</f>
        <v xml:space="preserve">1 балл </v>
      </c>
      <c r="V363" t="str">
        <f>IFERROR(VLOOKUP(M363,'Приложение-4'!$A:$B,2,0),"")</f>
        <v xml:space="preserve">4 балла </v>
      </c>
      <c r="W363" t="str">
        <f>IFERROR(VLOOKUP(N363,'Приложение-4'!$A:$B,2,0),"")</f>
        <v xml:space="preserve">3 балла </v>
      </c>
    </row>
    <row r="364" spans="1:23" x14ac:dyDescent="0.25">
      <c r="A364" s="17" t="s">
        <v>1550</v>
      </c>
      <c r="B364" s="19" t="s">
        <v>1551</v>
      </c>
      <c r="C364" s="17" t="s">
        <v>60</v>
      </c>
      <c r="D364" s="17" t="s">
        <v>1552</v>
      </c>
      <c r="E364" s="17" t="s">
        <v>1553</v>
      </c>
      <c r="F364" s="17" t="s">
        <v>57</v>
      </c>
      <c r="G364" s="17" t="s">
        <v>230</v>
      </c>
      <c r="H364" s="17" t="s">
        <v>191</v>
      </c>
      <c r="I364" s="17" t="s">
        <v>71</v>
      </c>
      <c r="J364" s="17" t="s">
        <v>71</v>
      </c>
      <c r="K364" s="17" t="s">
        <v>55</v>
      </c>
      <c r="L364" s="17" t="s">
        <v>70</v>
      </c>
      <c r="M364" s="17" t="s">
        <v>191</v>
      </c>
      <c r="N364" s="17" t="s">
        <v>64</v>
      </c>
      <c r="O364" s="17" t="s">
        <v>1554</v>
      </c>
      <c r="P364" s="16" t="s">
        <v>26</v>
      </c>
      <c r="Q364" t="str">
        <f>IFERROR(VLOOKUP(H364,'Приложение-4'!$A:$B,2,0),"")</f>
        <v>5 баллов</v>
      </c>
      <c r="R364" t="str">
        <f>IFERROR(VLOOKUP(I364,'Приложение-4'!$A:$B,2,0),"")</f>
        <v xml:space="preserve">4 балла </v>
      </c>
      <c r="S364" t="str">
        <f>IFERROR(VLOOKUP(J364,'Приложение-4'!$A:$B,2,0),"")</f>
        <v xml:space="preserve">4 балла </v>
      </c>
      <c r="T364" t="str">
        <f>IFERROR(VLOOKUP(K364,'Приложение-4'!$A:$B,2,0),"")</f>
        <v xml:space="preserve">1 балл </v>
      </c>
      <c r="U364" t="str">
        <f>IFERROR(VLOOKUP(L364,'Приложение-4'!$A:$B,2,0),"")</f>
        <v xml:space="preserve">3 балла </v>
      </c>
      <c r="V364" t="str">
        <f>IFERROR(VLOOKUP(M364,'Приложение-4'!$A:$B,2,0),"")</f>
        <v>5 баллов</v>
      </c>
      <c r="W364" t="str">
        <f>IFERROR(VLOOKUP(N364,'Приложение-4'!$A:$B,2,0),"")</f>
        <v xml:space="preserve">2  балла </v>
      </c>
    </row>
    <row r="365" spans="1:23" x14ac:dyDescent="0.25">
      <c r="A365" s="17" t="s">
        <v>1555</v>
      </c>
      <c r="B365" s="19" t="s">
        <v>1556</v>
      </c>
      <c r="C365" s="17" t="s">
        <v>60</v>
      </c>
      <c r="D365" s="17" t="s">
        <v>1557</v>
      </c>
      <c r="E365" s="17" t="s">
        <v>1558</v>
      </c>
      <c r="F365" s="17" t="s">
        <v>57</v>
      </c>
      <c r="G365" s="17" t="s">
        <v>230</v>
      </c>
      <c r="H365" s="17" t="s">
        <v>71</v>
      </c>
      <c r="I365" s="17" t="s">
        <v>71</v>
      </c>
      <c r="J365" s="17" t="s">
        <v>191</v>
      </c>
      <c r="K365" s="17" t="s">
        <v>71</v>
      </c>
      <c r="L365" s="17" t="s">
        <v>70</v>
      </c>
      <c r="M365" s="17" t="s">
        <v>71</v>
      </c>
      <c r="N365" s="17" t="s">
        <v>70</v>
      </c>
      <c r="O365" s="17"/>
      <c r="P365" s="16" t="s">
        <v>26</v>
      </c>
      <c r="Q365" t="str">
        <f>IFERROR(VLOOKUP(H365,'Приложение-4'!$A:$B,2,0),"")</f>
        <v xml:space="preserve">4 балла </v>
      </c>
      <c r="R365" t="str">
        <f>IFERROR(VLOOKUP(I365,'Приложение-4'!$A:$B,2,0),"")</f>
        <v xml:space="preserve">4 балла </v>
      </c>
      <c r="S365" t="str">
        <f>IFERROR(VLOOKUP(J365,'Приложение-4'!$A:$B,2,0),"")</f>
        <v>5 баллов</v>
      </c>
      <c r="T365" t="str">
        <f>IFERROR(VLOOKUP(K365,'Приложение-4'!$A:$B,2,0),"")</f>
        <v xml:space="preserve">4 балла </v>
      </c>
      <c r="U365" t="str">
        <f>IFERROR(VLOOKUP(L365,'Приложение-4'!$A:$B,2,0),"")</f>
        <v xml:space="preserve">3 балла </v>
      </c>
      <c r="V365" t="str">
        <f>IFERROR(VLOOKUP(M365,'Приложение-4'!$A:$B,2,0),"")</f>
        <v xml:space="preserve">4 балла </v>
      </c>
      <c r="W365" t="str">
        <f>IFERROR(VLOOKUP(N365,'Приложение-4'!$A:$B,2,0),"")</f>
        <v xml:space="preserve">3 балла </v>
      </c>
    </row>
    <row r="366" spans="1:23" x14ac:dyDescent="0.25">
      <c r="A366" s="17" t="s">
        <v>1559</v>
      </c>
      <c r="B366" s="19" t="s">
        <v>1560</v>
      </c>
      <c r="C366" s="17" t="s">
        <v>60</v>
      </c>
      <c r="D366" s="17" t="s">
        <v>1561</v>
      </c>
      <c r="E366" s="17" t="s">
        <v>1562</v>
      </c>
      <c r="F366" s="17" t="s">
        <v>57</v>
      </c>
      <c r="G366" s="17" t="s">
        <v>230</v>
      </c>
      <c r="H366" s="17" t="s">
        <v>55</v>
      </c>
      <c r="I366" s="17" t="s">
        <v>55</v>
      </c>
      <c r="J366" s="17" t="s">
        <v>71</v>
      </c>
      <c r="K366" s="17" t="s">
        <v>55</v>
      </c>
      <c r="L366" s="17" t="s">
        <v>55</v>
      </c>
      <c r="M366" s="17" t="s">
        <v>55</v>
      </c>
      <c r="N366" s="17" t="s">
        <v>55</v>
      </c>
      <c r="O366" s="17"/>
      <c r="P366" s="16" t="s">
        <v>26</v>
      </c>
      <c r="Q366" t="str">
        <f>IFERROR(VLOOKUP(H366,'Приложение-4'!$A:$B,2,0),"")</f>
        <v xml:space="preserve">1 балл </v>
      </c>
      <c r="R366" t="str">
        <f>IFERROR(VLOOKUP(I366,'Приложение-4'!$A:$B,2,0),"")</f>
        <v xml:space="preserve">1 балл </v>
      </c>
      <c r="S366" t="str">
        <f>IFERROR(VLOOKUP(J366,'Приложение-4'!$A:$B,2,0),"")</f>
        <v xml:space="preserve">4 балла </v>
      </c>
      <c r="T366" t="str">
        <f>IFERROR(VLOOKUP(K366,'Приложение-4'!$A:$B,2,0),"")</f>
        <v xml:space="preserve">1 балл </v>
      </c>
      <c r="U366" t="str">
        <f>IFERROR(VLOOKUP(L366,'Приложение-4'!$A:$B,2,0),"")</f>
        <v xml:space="preserve">1 балл </v>
      </c>
      <c r="V366" t="str">
        <f>IFERROR(VLOOKUP(M366,'Приложение-4'!$A:$B,2,0),"")</f>
        <v xml:space="preserve">1 балл </v>
      </c>
      <c r="W366" t="str">
        <f>IFERROR(VLOOKUP(N366,'Приложение-4'!$A:$B,2,0),"")</f>
        <v xml:space="preserve">1 балл </v>
      </c>
    </row>
    <row r="367" spans="1:23" x14ac:dyDescent="0.25">
      <c r="A367" s="17" t="s">
        <v>1563</v>
      </c>
      <c r="B367" s="19" t="s">
        <v>1564</v>
      </c>
      <c r="C367" s="17" t="s">
        <v>60</v>
      </c>
      <c r="D367" s="17" t="s">
        <v>1565</v>
      </c>
      <c r="E367" s="17" t="s">
        <v>1566</v>
      </c>
      <c r="F367" s="17" t="s">
        <v>57</v>
      </c>
      <c r="G367" s="17" t="s">
        <v>230</v>
      </c>
      <c r="H367" s="17" t="s">
        <v>191</v>
      </c>
      <c r="I367" s="17" t="s">
        <v>191</v>
      </c>
      <c r="J367" s="17" t="s">
        <v>191</v>
      </c>
      <c r="K367" s="17" t="s">
        <v>191</v>
      </c>
      <c r="L367" s="17" t="s">
        <v>71</v>
      </c>
      <c r="M367" s="17" t="s">
        <v>191</v>
      </c>
      <c r="N367" s="17" t="s">
        <v>191</v>
      </c>
      <c r="O367" s="17" t="s">
        <v>1567</v>
      </c>
      <c r="P367" s="16" t="s">
        <v>26</v>
      </c>
      <c r="Q367" t="str">
        <f>IFERROR(VLOOKUP(H367,'Приложение-4'!$A:$B,2,0),"")</f>
        <v>5 баллов</v>
      </c>
      <c r="R367" t="str">
        <f>IFERROR(VLOOKUP(I367,'Приложение-4'!$A:$B,2,0),"")</f>
        <v>5 баллов</v>
      </c>
      <c r="S367" t="str">
        <f>IFERROR(VLOOKUP(J367,'Приложение-4'!$A:$B,2,0),"")</f>
        <v>5 баллов</v>
      </c>
      <c r="T367" t="str">
        <f>IFERROR(VLOOKUP(K367,'Приложение-4'!$A:$B,2,0),"")</f>
        <v>5 баллов</v>
      </c>
      <c r="U367" t="str">
        <f>IFERROR(VLOOKUP(L367,'Приложение-4'!$A:$B,2,0),"")</f>
        <v xml:space="preserve">4 балла </v>
      </c>
      <c r="V367" t="str">
        <f>IFERROR(VLOOKUP(M367,'Приложение-4'!$A:$B,2,0),"")</f>
        <v>5 баллов</v>
      </c>
      <c r="W367" t="str">
        <f>IFERROR(VLOOKUP(N367,'Приложение-4'!$A:$B,2,0),"")</f>
        <v>5 баллов</v>
      </c>
    </row>
    <row r="368" spans="1:23" x14ac:dyDescent="0.25">
      <c r="A368" s="17" t="s">
        <v>1568</v>
      </c>
      <c r="B368" s="19" t="s">
        <v>1569</v>
      </c>
      <c r="C368" s="17" t="s">
        <v>60</v>
      </c>
      <c r="D368" s="17" t="s">
        <v>1570</v>
      </c>
      <c r="E368" s="17" t="s">
        <v>1571</v>
      </c>
      <c r="F368" s="17" t="s">
        <v>57</v>
      </c>
      <c r="G368" s="17" t="s">
        <v>230</v>
      </c>
      <c r="H368" s="17" t="s">
        <v>191</v>
      </c>
      <c r="I368" s="17" t="s">
        <v>191</v>
      </c>
      <c r="J368" s="17" t="s">
        <v>71</v>
      </c>
      <c r="K368" s="17" t="s">
        <v>71</v>
      </c>
      <c r="L368" s="17" t="s">
        <v>71</v>
      </c>
      <c r="M368" s="17" t="s">
        <v>71</v>
      </c>
      <c r="N368" s="17" t="s">
        <v>71</v>
      </c>
      <c r="O368" s="17"/>
      <c r="P368" s="16" t="s">
        <v>26</v>
      </c>
      <c r="Q368" t="str">
        <f>IFERROR(VLOOKUP(H368,'Приложение-4'!$A:$B,2,0),"")</f>
        <v>5 баллов</v>
      </c>
      <c r="R368" t="str">
        <f>IFERROR(VLOOKUP(I368,'Приложение-4'!$A:$B,2,0),"")</f>
        <v>5 баллов</v>
      </c>
      <c r="S368" t="str">
        <f>IFERROR(VLOOKUP(J368,'Приложение-4'!$A:$B,2,0),"")</f>
        <v xml:space="preserve">4 балла </v>
      </c>
      <c r="T368" t="str">
        <f>IFERROR(VLOOKUP(K368,'Приложение-4'!$A:$B,2,0),"")</f>
        <v xml:space="preserve">4 балла </v>
      </c>
      <c r="U368" t="str">
        <f>IFERROR(VLOOKUP(L368,'Приложение-4'!$A:$B,2,0),"")</f>
        <v xml:space="preserve">4 балла </v>
      </c>
      <c r="V368" t="str">
        <f>IFERROR(VLOOKUP(M368,'Приложение-4'!$A:$B,2,0),"")</f>
        <v xml:space="preserve">4 балла </v>
      </c>
      <c r="W368" t="str">
        <f>IFERROR(VLOOKUP(N368,'Приложение-4'!$A:$B,2,0),"")</f>
        <v xml:space="preserve">4 балла </v>
      </c>
    </row>
    <row r="369" spans="1:23" x14ac:dyDescent="0.25">
      <c r="A369" s="17" t="s">
        <v>1572</v>
      </c>
      <c r="B369" s="19" t="s">
        <v>1573</v>
      </c>
      <c r="C369" s="17" t="s">
        <v>60</v>
      </c>
      <c r="D369" s="17" t="s">
        <v>1574</v>
      </c>
      <c r="E369" s="17" t="s">
        <v>1575</v>
      </c>
      <c r="F369" s="17" t="s">
        <v>57</v>
      </c>
      <c r="G369" s="17" t="s">
        <v>230</v>
      </c>
      <c r="H369" s="17" t="s">
        <v>71</v>
      </c>
      <c r="I369" s="17" t="s">
        <v>71</v>
      </c>
      <c r="J369" s="17" t="s">
        <v>191</v>
      </c>
      <c r="K369" s="17" t="s">
        <v>191</v>
      </c>
      <c r="L369" s="17" t="s">
        <v>71</v>
      </c>
      <c r="M369" s="17" t="s">
        <v>71</v>
      </c>
      <c r="N369" s="17" t="s">
        <v>64</v>
      </c>
      <c r="O369" s="17"/>
      <c r="P369" s="16" t="s">
        <v>26</v>
      </c>
      <c r="Q369" t="str">
        <f>IFERROR(VLOOKUP(H369,'Приложение-4'!$A:$B,2,0),"")</f>
        <v xml:space="preserve">4 балла </v>
      </c>
      <c r="R369" t="str">
        <f>IFERROR(VLOOKUP(I369,'Приложение-4'!$A:$B,2,0),"")</f>
        <v xml:space="preserve">4 балла </v>
      </c>
      <c r="S369" t="str">
        <f>IFERROR(VLOOKUP(J369,'Приложение-4'!$A:$B,2,0),"")</f>
        <v>5 баллов</v>
      </c>
      <c r="T369" t="str">
        <f>IFERROR(VLOOKUP(K369,'Приложение-4'!$A:$B,2,0),"")</f>
        <v>5 баллов</v>
      </c>
      <c r="U369" t="str">
        <f>IFERROR(VLOOKUP(L369,'Приложение-4'!$A:$B,2,0),"")</f>
        <v xml:space="preserve">4 балла </v>
      </c>
      <c r="V369" t="str">
        <f>IFERROR(VLOOKUP(M369,'Приложение-4'!$A:$B,2,0),"")</f>
        <v xml:space="preserve">4 балла </v>
      </c>
      <c r="W369" t="str">
        <f>IFERROR(VLOOKUP(N369,'Приложение-4'!$A:$B,2,0),"")</f>
        <v xml:space="preserve">2  балла </v>
      </c>
    </row>
    <row r="370" spans="1:23" x14ac:dyDescent="0.25">
      <c r="A370" s="17" t="s">
        <v>1576</v>
      </c>
      <c r="B370" s="19" t="s">
        <v>1577</v>
      </c>
      <c r="C370" s="17" t="s">
        <v>60</v>
      </c>
      <c r="D370" s="17" t="s">
        <v>1578</v>
      </c>
      <c r="E370" s="17" t="s">
        <v>1579</v>
      </c>
      <c r="F370" s="17" t="s">
        <v>57</v>
      </c>
      <c r="G370" s="17" t="s">
        <v>230</v>
      </c>
      <c r="H370" s="17" t="s">
        <v>191</v>
      </c>
      <c r="I370" s="17" t="s">
        <v>191</v>
      </c>
      <c r="J370" s="17" t="s">
        <v>191</v>
      </c>
      <c r="K370" s="17" t="s">
        <v>191</v>
      </c>
      <c r="L370" s="17" t="s">
        <v>191</v>
      </c>
      <c r="M370" s="17" t="s">
        <v>191</v>
      </c>
      <c r="N370" s="17" t="s">
        <v>191</v>
      </c>
      <c r="O370" s="17"/>
      <c r="P370" s="16" t="s">
        <v>26</v>
      </c>
      <c r="Q370" t="str">
        <f>IFERROR(VLOOKUP(H370,'Приложение-4'!$A:$B,2,0),"")</f>
        <v>5 баллов</v>
      </c>
      <c r="R370" t="str">
        <f>IFERROR(VLOOKUP(I370,'Приложение-4'!$A:$B,2,0),"")</f>
        <v>5 баллов</v>
      </c>
      <c r="S370" t="str">
        <f>IFERROR(VLOOKUP(J370,'Приложение-4'!$A:$B,2,0),"")</f>
        <v>5 баллов</v>
      </c>
      <c r="T370" t="str">
        <f>IFERROR(VLOOKUP(K370,'Приложение-4'!$A:$B,2,0),"")</f>
        <v>5 баллов</v>
      </c>
      <c r="U370" t="str">
        <f>IFERROR(VLOOKUP(L370,'Приложение-4'!$A:$B,2,0),"")</f>
        <v>5 баллов</v>
      </c>
      <c r="V370" t="str">
        <f>IFERROR(VLOOKUP(M370,'Приложение-4'!$A:$B,2,0),"")</f>
        <v>5 баллов</v>
      </c>
      <c r="W370" t="str">
        <f>IFERROR(VLOOKUP(N370,'Приложение-4'!$A:$B,2,0),"")</f>
        <v>5 баллов</v>
      </c>
    </row>
    <row r="371" spans="1:23" x14ac:dyDescent="0.25">
      <c r="A371" s="17" t="s">
        <v>1580</v>
      </c>
      <c r="B371" s="19" t="s">
        <v>1581</v>
      </c>
      <c r="C371" s="17" t="s">
        <v>60</v>
      </c>
      <c r="D371" s="17" t="s">
        <v>1582</v>
      </c>
      <c r="E371" s="17" t="s">
        <v>1583</v>
      </c>
      <c r="F371" s="17" t="s">
        <v>57</v>
      </c>
      <c r="G371" s="17" t="s">
        <v>230</v>
      </c>
      <c r="H371" s="17" t="s">
        <v>191</v>
      </c>
      <c r="I371" s="17" t="s">
        <v>71</v>
      </c>
      <c r="J371" s="17" t="s">
        <v>191</v>
      </c>
      <c r="K371" s="17" t="s">
        <v>71</v>
      </c>
      <c r="L371" s="17" t="s">
        <v>191</v>
      </c>
      <c r="M371" s="17" t="s">
        <v>191</v>
      </c>
      <c r="N371" s="17" t="s">
        <v>71</v>
      </c>
      <c r="O371" s="17"/>
      <c r="P371" s="16" t="s">
        <v>26</v>
      </c>
      <c r="Q371" t="str">
        <f>IFERROR(VLOOKUP(H371,'Приложение-4'!$A:$B,2,0),"")</f>
        <v>5 баллов</v>
      </c>
      <c r="R371" t="str">
        <f>IFERROR(VLOOKUP(I371,'Приложение-4'!$A:$B,2,0),"")</f>
        <v xml:space="preserve">4 балла </v>
      </c>
      <c r="S371" t="str">
        <f>IFERROR(VLOOKUP(J371,'Приложение-4'!$A:$B,2,0),"")</f>
        <v>5 баллов</v>
      </c>
      <c r="T371" t="str">
        <f>IFERROR(VLOOKUP(K371,'Приложение-4'!$A:$B,2,0),"")</f>
        <v xml:space="preserve">4 балла </v>
      </c>
      <c r="U371" t="str">
        <f>IFERROR(VLOOKUP(L371,'Приложение-4'!$A:$B,2,0),"")</f>
        <v>5 баллов</v>
      </c>
      <c r="V371" t="str">
        <f>IFERROR(VLOOKUP(M371,'Приложение-4'!$A:$B,2,0),"")</f>
        <v>5 баллов</v>
      </c>
      <c r="W371" t="str">
        <f>IFERROR(VLOOKUP(N371,'Приложение-4'!$A:$B,2,0),"")</f>
        <v xml:space="preserve">4 балла </v>
      </c>
    </row>
    <row r="372" spans="1:23" x14ac:dyDescent="0.25">
      <c r="A372" s="17" t="s">
        <v>1584</v>
      </c>
      <c r="B372" s="19" t="s">
        <v>1585</v>
      </c>
      <c r="C372" s="17" t="s">
        <v>60</v>
      </c>
      <c r="D372" s="17" t="s">
        <v>1586</v>
      </c>
      <c r="E372" s="17" t="s">
        <v>1587</v>
      </c>
      <c r="F372" s="17" t="s">
        <v>57</v>
      </c>
      <c r="G372" s="17" t="s">
        <v>230</v>
      </c>
      <c r="H372" s="17" t="s">
        <v>71</v>
      </c>
      <c r="I372" s="17" t="s">
        <v>191</v>
      </c>
      <c r="J372" s="17" t="s">
        <v>191</v>
      </c>
      <c r="K372" s="17" t="s">
        <v>71</v>
      </c>
      <c r="L372" s="17" t="s">
        <v>71</v>
      </c>
      <c r="M372" s="17" t="s">
        <v>191</v>
      </c>
      <c r="N372" s="17" t="s">
        <v>71</v>
      </c>
      <c r="O372" s="17"/>
      <c r="P372" s="16" t="s">
        <v>26</v>
      </c>
      <c r="Q372" t="str">
        <f>IFERROR(VLOOKUP(H372,'Приложение-4'!$A:$B,2,0),"")</f>
        <v xml:space="preserve">4 балла </v>
      </c>
      <c r="R372" t="str">
        <f>IFERROR(VLOOKUP(I372,'Приложение-4'!$A:$B,2,0),"")</f>
        <v>5 баллов</v>
      </c>
      <c r="S372" t="str">
        <f>IFERROR(VLOOKUP(J372,'Приложение-4'!$A:$B,2,0),"")</f>
        <v>5 баллов</v>
      </c>
      <c r="T372" t="str">
        <f>IFERROR(VLOOKUP(K372,'Приложение-4'!$A:$B,2,0),"")</f>
        <v xml:space="preserve">4 балла </v>
      </c>
      <c r="U372" t="str">
        <f>IFERROR(VLOOKUP(L372,'Приложение-4'!$A:$B,2,0),"")</f>
        <v xml:space="preserve">4 балла </v>
      </c>
      <c r="V372" t="str">
        <f>IFERROR(VLOOKUP(M372,'Приложение-4'!$A:$B,2,0),"")</f>
        <v>5 баллов</v>
      </c>
      <c r="W372" t="str">
        <f>IFERROR(VLOOKUP(N372,'Приложение-4'!$A:$B,2,0),"")</f>
        <v xml:space="preserve">4 балла </v>
      </c>
    </row>
    <row r="373" spans="1:23" x14ac:dyDescent="0.25">
      <c r="A373" s="17" t="s">
        <v>1588</v>
      </c>
      <c r="B373" s="19" t="s">
        <v>1589</v>
      </c>
      <c r="C373" s="17" t="s">
        <v>60</v>
      </c>
      <c r="D373" s="17" t="s">
        <v>1590</v>
      </c>
      <c r="E373" s="17" t="s">
        <v>1591</v>
      </c>
      <c r="F373" s="17" t="s">
        <v>57</v>
      </c>
      <c r="G373" s="17"/>
      <c r="H373" s="17" t="s">
        <v>55</v>
      </c>
      <c r="I373" s="17" t="s">
        <v>55</v>
      </c>
      <c r="J373" s="17" t="s">
        <v>55</v>
      </c>
      <c r="K373" s="17" t="s">
        <v>55</v>
      </c>
      <c r="L373" s="17" t="s">
        <v>55</v>
      </c>
      <c r="M373" s="17" t="s">
        <v>55</v>
      </c>
      <c r="N373" s="17" t="s">
        <v>55</v>
      </c>
      <c r="O373" s="17"/>
      <c r="P373" s="16" t="s">
        <v>26</v>
      </c>
      <c r="Q373" t="str">
        <f>IFERROR(VLOOKUP(H373,'Приложение-4'!$A:$B,2,0),"")</f>
        <v xml:space="preserve">1 балл </v>
      </c>
      <c r="R373" t="str">
        <f>IFERROR(VLOOKUP(I373,'Приложение-4'!$A:$B,2,0),"")</f>
        <v xml:space="preserve">1 балл </v>
      </c>
      <c r="S373" t="str">
        <f>IFERROR(VLOOKUP(J373,'Приложение-4'!$A:$B,2,0),"")</f>
        <v xml:space="preserve">1 балл </v>
      </c>
      <c r="T373" t="str">
        <f>IFERROR(VLOOKUP(K373,'Приложение-4'!$A:$B,2,0),"")</f>
        <v xml:space="preserve">1 балл </v>
      </c>
      <c r="U373" t="str">
        <f>IFERROR(VLOOKUP(L373,'Приложение-4'!$A:$B,2,0),"")</f>
        <v xml:space="preserve">1 балл </v>
      </c>
      <c r="V373" t="str">
        <f>IFERROR(VLOOKUP(M373,'Приложение-4'!$A:$B,2,0),"")</f>
        <v xml:space="preserve">1 балл </v>
      </c>
      <c r="W373" t="str">
        <f>IFERROR(VLOOKUP(N373,'Приложение-4'!$A:$B,2,0),"")</f>
        <v xml:space="preserve">1 балл </v>
      </c>
    </row>
    <row r="374" spans="1:23" x14ac:dyDescent="0.25">
      <c r="A374" s="17" t="s">
        <v>1592</v>
      </c>
      <c r="B374" s="19" t="s">
        <v>1593</v>
      </c>
      <c r="C374" s="17" t="s">
        <v>60</v>
      </c>
      <c r="D374" s="17" t="s">
        <v>1594</v>
      </c>
      <c r="E374" s="17" t="s">
        <v>1595</v>
      </c>
      <c r="F374" s="17" t="s">
        <v>57</v>
      </c>
      <c r="G374" s="17" t="s">
        <v>230</v>
      </c>
      <c r="H374" s="17" t="s">
        <v>191</v>
      </c>
      <c r="I374" s="17" t="s">
        <v>191</v>
      </c>
      <c r="J374" s="17" t="s">
        <v>71</v>
      </c>
      <c r="K374" s="17" t="s">
        <v>71</v>
      </c>
      <c r="L374" s="17" t="s">
        <v>71</v>
      </c>
      <c r="M374" s="17" t="s">
        <v>191</v>
      </c>
      <c r="N374" s="17" t="s">
        <v>191</v>
      </c>
      <c r="O374" s="17"/>
      <c r="P374" s="16" t="s">
        <v>26</v>
      </c>
      <c r="Q374" t="str">
        <f>IFERROR(VLOOKUP(H374,'Приложение-4'!$A:$B,2,0),"")</f>
        <v>5 баллов</v>
      </c>
      <c r="R374" t="str">
        <f>IFERROR(VLOOKUP(I374,'Приложение-4'!$A:$B,2,0),"")</f>
        <v>5 баллов</v>
      </c>
      <c r="S374" t="str">
        <f>IFERROR(VLOOKUP(J374,'Приложение-4'!$A:$B,2,0),"")</f>
        <v xml:space="preserve">4 балла </v>
      </c>
      <c r="T374" t="str">
        <f>IFERROR(VLOOKUP(K374,'Приложение-4'!$A:$B,2,0),"")</f>
        <v xml:space="preserve">4 балла </v>
      </c>
      <c r="U374" t="str">
        <f>IFERROR(VLOOKUP(L374,'Приложение-4'!$A:$B,2,0),"")</f>
        <v xml:space="preserve">4 балла </v>
      </c>
      <c r="V374" t="str">
        <f>IFERROR(VLOOKUP(M374,'Приложение-4'!$A:$B,2,0),"")</f>
        <v>5 баллов</v>
      </c>
      <c r="W374" t="str">
        <f>IFERROR(VLOOKUP(N374,'Приложение-4'!$A:$B,2,0),"")</f>
        <v>5 баллов</v>
      </c>
    </row>
    <row r="375" spans="1:23" x14ac:dyDescent="0.25">
      <c r="A375" s="17" t="s">
        <v>1596</v>
      </c>
      <c r="B375" s="19" t="s">
        <v>1597</v>
      </c>
      <c r="C375" s="17" t="s">
        <v>60</v>
      </c>
      <c r="D375" s="17" t="s">
        <v>1598</v>
      </c>
      <c r="E375" s="17" t="s">
        <v>1599</v>
      </c>
      <c r="F375" s="17" t="s">
        <v>57</v>
      </c>
      <c r="G375" s="17" t="s">
        <v>230</v>
      </c>
      <c r="H375" s="17" t="s">
        <v>55</v>
      </c>
      <c r="I375" s="17" t="s">
        <v>55</v>
      </c>
      <c r="J375" s="17" t="s">
        <v>55</v>
      </c>
      <c r="K375" s="17" t="s">
        <v>55</v>
      </c>
      <c r="L375" s="17" t="s">
        <v>55</v>
      </c>
      <c r="M375" s="17" t="s">
        <v>55</v>
      </c>
      <c r="N375" s="17" t="s">
        <v>55</v>
      </c>
      <c r="O375" s="17" t="s">
        <v>1600</v>
      </c>
      <c r="P375" s="16" t="s">
        <v>26</v>
      </c>
      <c r="Q375" t="str">
        <f>IFERROR(VLOOKUP(H375,'Приложение-4'!$A:$B,2,0),"")</f>
        <v xml:space="preserve">1 балл </v>
      </c>
      <c r="R375" t="str">
        <f>IFERROR(VLOOKUP(I375,'Приложение-4'!$A:$B,2,0),"")</f>
        <v xml:space="preserve">1 балл </v>
      </c>
      <c r="S375" t="str">
        <f>IFERROR(VLOOKUP(J375,'Приложение-4'!$A:$B,2,0),"")</f>
        <v xml:space="preserve">1 балл </v>
      </c>
      <c r="T375" t="str">
        <f>IFERROR(VLOOKUP(K375,'Приложение-4'!$A:$B,2,0),"")</f>
        <v xml:space="preserve">1 балл </v>
      </c>
      <c r="U375" t="str">
        <f>IFERROR(VLOOKUP(L375,'Приложение-4'!$A:$B,2,0),"")</f>
        <v xml:space="preserve">1 балл </v>
      </c>
      <c r="V375" t="str">
        <f>IFERROR(VLOOKUP(M375,'Приложение-4'!$A:$B,2,0),"")</f>
        <v xml:space="preserve">1 балл </v>
      </c>
      <c r="W375" t="str">
        <f>IFERROR(VLOOKUP(N375,'Приложение-4'!$A:$B,2,0),"")</f>
        <v xml:space="preserve">1 балл </v>
      </c>
    </row>
    <row r="376" spans="1:23" x14ac:dyDescent="0.25">
      <c r="A376" s="17" t="s">
        <v>1601</v>
      </c>
      <c r="B376" s="19" t="s">
        <v>1602</v>
      </c>
      <c r="C376" s="17" t="s">
        <v>60</v>
      </c>
      <c r="D376" s="17" t="s">
        <v>1603</v>
      </c>
      <c r="E376" s="17" t="s">
        <v>1604</v>
      </c>
      <c r="F376" s="17" t="s">
        <v>57</v>
      </c>
      <c r="G376" s="17" t="s">
        <v>230</v>
      </c>
      <c r="H376" s="17" t="s">
        <v>191</v>
      </c>
      <c r="I376" s="17" t="s">
        <v>191</v>
      </c>
      <c r="J376" s="17" t="s">
        <v>191</v>
      </c>
      <c r="K376" s="17" t="s">
        <v>191</v>
      </c>
      <c r="L376" s="17" t="s">
        <v>191</v>
      </c>
      <c r="M376" s="17" t="s">
        <v>191</v>
      </c>
      <c r="N376" s="17" t="s">
        <v>191</v>
      </c>
      <c r="O376" s="17"/>
      <c r="P376" s="16" t="s">
        <v>26</v>
      </c>
      <c r="Q376" t="str">
        <f>IFERROR(VLOOKUP(H376,'Приложение-4'!$A:$B,2,0),"")</f>
        <v>5 баллов</v>
      </c>
      <c r="R376" t="str">
        <f>IFERROR(VLOOKUP(I376,'Приложение-4'!$A:$B,2,0),"")</f>
        <v>5 баллов</v>
      </c>
      <c r="S376" t="str">
        <f>IFERROR(VLOOKUP(J376,'Приложение-4'!$A:$B,2,0),"")</f>
        <v>5 баллов</v>
      </c>
      <c r="T376" t="str">
        <f>IFERROR(VLOOKUP(K376,'Приложение-4'!$A:$B,2,0),"")</f>
        <v>5 баллов</v>
      </c>
      <c r="U376" t="str">
        <f>IFERROR(VLOOKUP(L376,'Приложение-4'!$A:$B,2,0),"")</f>
        <v>5 баллов</v>
      </c>
      <c r="V376" t="str">
        <f>IFERROR(VLOOKUP(M376,'Приложение-4'!$A:$B,2,0),"")</f>
        <v>5 баллов</v>
      </c>
      <c r="W376" t="str">
        <f>IFERROR(VLOOKUP(N376,'Приложение-4'!$A:$B,2,0),"")</f>
        <v>5 баллов</v>
      </c>
    </row>
    <row r="377" spans="1:23" x14ac:dyDescent="0.25">
      <c r="A377" s="17" t="s">
        <v>1605</v>
      </c>
      <c r="B377" s="19" t="s">
        <v>1606</v>
      </c>
      <c r="C377" s="17" t="s">
        <v>60</v>
      </c>
      <c r="D377" s="17" t="s">
        <v>1607</v>
      </c>
      <c r="E377" s="17" t="s">
        <v>1608</v>
      </c>
      <c r="F377" s="17" t="s">
        <v>57</v>
      </c>
      <c r="G377" s="17" t="s">
        <v>1609</v>
      </c>
      <c r="H377" s="17" t="s">
        <v>55</v>
      </c>
      <c r="I377" s="17" t="s">
        <v>55</v>
      </c>
      <c r="J377" s="17" t="s">
        <v>55</v>
      </c>
      <c r="K377" s="17" t="s">
        <v>55</v>
      </c>
      <c r="L377" s="17" t="s">
        <v>55</v>
      </c>
      <c r="M377" s="17" t="s">
        <v>55</v>
      </c>
      <c r="N377" s="17" t="s">
        <v>55</v>
      </c>
      <c r="O377" s="17" t="s">
        <v>1610</v>
      </c>
      <c r="P377" s="16" t="s">
        <v>26</v>
      </c>
      <c r="Q377" t="str">
        <f>IFERROR(VLOOKUP(H377,'Приложение-4'!$A:$B,2,0),"")</f>
        <v xml:space="preserve">1 балл </v>
      </c>
      <c r="R377" t="str">
        <f>IFERROR(VLOOKUP(I377,'Приложение-4'!$A:$B,2,0),"")</f>
        <v xml:space="preserve">1 балл </v>
      </c>
      <c r="S377" t="str">
        <f>IFERROR(VLOOKUP(J377,'Приложение-4'!$A:$B,2,0),"")</f>
        <v xml:space="preserve">1 балл </v>
      </c>
      <c r="T377" t="str">
        <f>IFERROR(VLOOKUP(K377,'Приложение-4'!$A:$B,2,0),"")</f>
        <v xml:space="preserve">1 балл </v>
      </c>
      <c r="U377" t="str">
        <f>IFERROR(VLOOKUP(L377,'Приложение-4'!$A:$B,2,0),"")</f>
        <v xml:space="preserve">1 балл </v>
      </c>
      <c r="V377" t="str">
        <f>IFERROR(VLOOKUP(M377,'Приложение-4'!$A:$B,2,0),"")</f>
        <v xml:space="preserve">1 балл </v>
      </c>
      <c r="W377" t="str">
        <f>IFERROR(VLOOKUP(N377,'Приложение-4'!$A:$B,2,0),"")</f>
        <v xml:space="preserve">1 балл </v>
      </c>
    </row>
    <row r="378" spans="1:23" x14ac:dyDescent="0.25">
      <c r="A378" s="17" t="s">
        <v>1611</v>
      </c>
      <c r="B378" s="19" t="s">
        <v>915</v>
      </c>
      <c r="C378" s="17" t="s">
        <v>60</v>
      </c>
      <c r="D378" s="17" t="s">
        <v>1499</v>
      </c>
      <c r="E378" s="17" t="s">
        <v>1612</v>
      </c>
      <c r="F378" s="17" t="s">
        <v>57</v>
      </c>
      <c r="G378" s="17" t="s">
        <v>230</v>
      </c>
      <c r="H378" s="17" t="s">
        <v>55</v>
      </c>
      <c r="I378" s="17" t="s">
        <v>55</v>
      </c>
      <c r="J378" s="17" t="s">
        <v>55</v>
      </c>
      <c r="K378" s="17" t="s">
        <v>55</v>
      </c>
      <c r="L378" s="17" t="s">
        <v>55</v>
      </c>
      <c r="M378" s="17"/>
      <c r="N378" s="17"/>
      <c r="O378" s="17"/>
      <c r="P378" s="16" t="s">
        <v>26</v>
      </c>
      <c r="Q378" t="str">
        <f>IFERROR(VLOOKUP(H378,'Приложение-4'!$A:$B,2,0),"")</f>
        <v xml:space="preserve">1 балл </v>
      </c>
      <c r="R378" t="str">
        <f>IFERROR(VLOOKUP(I378,'Приложение-4'!$A:$B,2,0),"")</f>
        <v xml:space="preserve">1 балл </v>
      </c>
      <c r="S378" t="str">
        <f>IFERROR(VLOOKUP(J378,'Приложение-4'!$A:$B,2,0),"")</f>
        <v xml:space="preserve">1 балл </v>
      </c>
      <c r="T378" t="str">
        <f>IFERROR(VLOOKUP(K378,'Приложение-4'!$A:$B,2,0),"")</f>
        <v xml:space="preserve">1 балл </v>
      </c>
      <c r="U378" t="str">
        <f>IFERROR(VLOOKUP(L378,'Приложение-4'!$A:$B,2,0),"")</f>
        <v xml:space="preserve">1 балл </v>
      </c>
      <c r="V378" t="str">
        <f>IFERROR(VLOOKUP(M378,'Приложение-4'!$A:$B,2,0),"")</f>
        <v/>
      </c>
      <c r="W378" t="str">
        <f>IFERROR(VLOOKUP(N378,'Приложение-4'!$A:$B,2,0),"")</f>
        <v/>
      </c>
    </row>
    <row r="379" spans="1:23" x14ac:dyDescent="0.25">
      <c r="A379" s="17" t="s">
        <v>1613</v>
      </c>
      <c r="B379" s="19" t="s">
        <v>1614</v>
      </c>
      <c r="C379" s="17" t="s">
        <v>60</v>
      </c>
      <c r="D379" s="17" t="s">
        <v>1615</v>
      </c>
      <c r="E379" s="17" t="s">
        <v>1616</v>
      </c>
      <c r="F379" s="17" t="s">
        <v>57</v>
      </c>
      <c r="G379" s="17" t="s">
        <v>230</v>
      </c>
      <c r="H379" s="17" t="s">
        <v>71</v>
      </c>
      <c r="I379" s="17" t="s">
        <v>70</v>
      </c>
      <c r="J379" s="17" t="s">
        <v>70</v>
      </c>
      <c r="K379" s="17" t="s">
        <v>55</v>
      </c>
      <c r="L379" s="17" t="s">
        <v>70</v>
      </c>
      <c r="M379" s="17" t="s">
        <v>71</v>
      </c>
      <c r="N379" s="17" t="s">
        <v>71</v>
      </c>
      <c r="O379" s="17" t="s">
        <v>1617</v>
      </c>
      <c r="P379" s="16" t="s">
        <v>26</v>
      </c>
      <c r="Q379" t="str">
        <f>IFERROR(VLOOKUP(H379,'Приложение-4'!$A:$B,2,0),"")</f>
        <v xml:space="preserve">4 балла </v>
      </c>
      <c r="R379" t="str">
        <f>IFERROR(VLOOKUP(I379,'Приложение-4'!$A:$B,2,0),"")</f>
        <v xml:space="preserve">3 балла </v>
      </c>
      <c r="S379" t="str">
        <f>IFERROR(VLOOKUP(J379,'Приложение-4'!$A:$B,2,0),"")</f>
        <v xml:space="preserve">3 балла </v>
      </c>
      <c r="T379" t="str">
        <f>IFERROR(VLOOKUP(K379,'Приложение-4'!$A:$B,2,0),"")</f>
        <v xml:space="preserve">1 балл </v>
      </c>
      <c r="U379" t="str">
        <f>IFERROR(VLOOKUP(L379,'Приложение-4'!$A:$B,2,0),"")</f>
        <v xml:space="preserve">3 балла </v>
      </c>
      <c r="V379" t="str">
        <f>IFERROR(VLOOKUP(M379,'Приложение-4'!$A:$B,2,0),"")</f>
        <v xml:space="preserve">4 балла </v>
      </c>
      <c r="W379" t="str">
        <f>IFERROR(VLOOKUP(N379,'Приложение-4'!$A:$B,2,0),"")</f>
        <v xml:space="preserve">4 балла </v>
      </c>
    </row>
    <row r="380" spans="1:23" x14ac:dyDescent="0.25">
      <c r="A380" s="17" t="s">
        <v>1618</v>
      </c>
      <c r="B380" s="19" t="s">
        <v>1619</v>
      </c>
      <c r="C380" s="17" t="s">
        <v>60</v>
      </c>
      <c r="D380" s="17" t="s">
        <v>1620</v>
      </c>
      <c r="E380" s="17" t="s">
        <v>1621</v>
      </c>
      <c r="F380" s="17" t="s">
        <v>57</v>
      </c>
      <c r="G380" s="17" t="s">
        <v>230</v>
      </c>
      <c r="H380" s="17" t="s">
        <v>71</v>
      </c>
      <c r="I380" s="17" t="s">
        <v>191</v>
      </c>
      <c r="J380" s="17" t="s">
        <v>71</v>
      </c>
      <c r="K380" s="17" t="s">
        <v>1533</v>
      </c>
      <c r="L380" s="17" t="s">
        <v>64</v>
      </c>
      <c r="M380" s="17" t="s">
        <v>191</v>
      </c>
      <c r="N380" s="17" t="s">
        <v>70</v>
      </c>
      <c r="O380" s="17"/>
      <c r="P380" s="16" t="s">
        <v>26</v>
      </c>
      <c r="Q380" t="str">
        <f>IFERROR(VLOOKUP(H380,'Приложение-4'!$A:$B,2,0),"")</f>
        <v xml:space="preserve">4 балла </v>
      </c>
      <c r="R380" t="str">
        <f>IFERROR(VLOOKUP(I380,'Приложение-4'!$A:$B,2,0),"")</f>
        <v>5 баллов</v>
      </c>
      <c r="S380" t="str">
        <f>IFERROR(VLOOKUP(J380,'Приложение-4'!$A:$B,2,0),"")</f>
        <v xml:space="preserve">4 балла </v>
      </c>
      <c r="T380" t="str">
        <f>IFERROR(VLOOKUP(K380,'Приложение-4'!$A:$B,2,0),"")</f>
        <v/>
      </c>
      <c r="U380" t="str">
        <f>IFERROR(VLOOKUP(L380,'Приложение-4'!$A:$B,2,0),"")</f>
        <v xml:space="preserve">2  балла </v>
      </c>
      <c r="V380" t="str">
        <f>IFERROR(VLOOKUP(M380,'Приложение-4'!$A:$B,2,0),"")</f>
        <v>5 баллов</v>
      </c>
      <c r="W380" t="str">
        <f>IFERROR(VLOOKUP(N380,'Приложение-4'!$A:$B,2,0),"")</f>
        <v xml:space="preserve">3 балла </v>
      </c>
    </row>
    <row r="381" spans="1:23" x14ac:dyDescent="0.25">
      <c r="A381" s="17" t="s">
        <v>1622</v>
      </c>
      <c r="B381" s="19" t="s">
        <v>778</v>
      </c>
      <c r="C381" s="17" t="s">
        <v>60</v>
      </c>
      <c r="D381" s="17" t="s">
        <v>1607</v>
      </c>
      <c r="E381" s="17" t="s">
        <v>1623</v>
      </c>
      <c r="F381" s="17" t="s">
        <v>57</v>
      </c>
      <c r="G381" s="17" t="s">
        <v>230</v>
      </c>
      <c r="H381" s="17" t="s">
        <v>55</v>
      </c>
      <c r="I381" s="17" t="s">
        <v>55</v>
      </c>
      <c r="J381" s="17" t="s">
        <v>55</v>
      </c>
      <c r="K381" s="17" t="s">
        <v>55</v>
      </c>
      <c r="L381" s="17" t="s">
        <v>55</v>
      </c>
      <c r="M381" s="17" t="s">
        <v>55</v>
      </c>
      <c r="N381" s="17" t="s">
        <v>55</v>
      </c>
      <c r="O381" s="17"/>
      <c r="P381" s="16" t="s">
        <v>26</v>
      </c>
      <c r="Q381" t="str">
        <f>IFERROR(VLOOKUP(H381,'Приложение-4'!$A:$B,2,0),"")</f>
        <v xml:space="preserve">1 балл </v>
      </c>
      <c r="R381" t="str">
        <f>IFERROR(VLOOKUP(I381,'Приложение-4'!$A:$B,2,0),"")</f>
        <v xml:space="preserve">1 балл </v>
      </c>
      <c r="S381" t="str">
        <f>IFERROR(VLOOKUP(J381,'Приложение-4'!$A:$B,2,0),"")</f>
        <v xml:space="preserve">1 балл </v>
      </c>
      <c r="T381" t="str">
        <f>IFERROR(VLOOKUP(K381,'Приложение-4'!$A:$B,2,0),"")</f>
        <v xml:space="preserve">1 балл </v>
      </c>
      <c r="U381" t="str">
        <f>IFERROR(VLOOKUP(L381,'Приложение-4'!$A:$B,2,0),"")</f>
        <v xml:space="preserve">1 балл </v>
      </c>
      <c r="V381" t="str">
        <f>IFERROR(VLOOKUP(M381,'Приложение-4'!$A:$B,2,0),"")</f>
        <v xml:space="preserve">1 балл </v>
      </c>
      <c r="W381" t="str">
        <f>IFERROR(VLOOKUP(N381,'Приложение-4'!$A:$B,2,0),"")</f>
        <v xml:space="preserve">1 балл </v>
      </c>
    </row>
    <row r="382" spans="1:23" x14ac:dyDescent="0.25">
      <c r="A382" s="17" t="s">
        <v>1624</v>
      </c>
      <c r="B382" s="19" t="s">
        <v>1625</v>
      </c>
      <c r="C382" s="17" t="s">
        <v>60</v>
      </c>
      <c r="D382" s="17" t="s">
        <v>1626</v>
      </c>
      <c r="E382" s="17" t="s">
        <v>1627</v>
      </c>
      <c r="F382" s="17" t="s">
        <v>57</v>
      </c>
      <c r="G382" s="17" t="s">
        <v>230</v>
      </c>
      <c r="H382" s="17" t="s">
        <v>64</v>
      </c>
      <c r="I382" s="17" t="s">
        <v>70</v>
      </c>
      <c r="J382" s="17" t="s">
        <v>70</v>
      </c>
      <c r="K382" s="17" t="s">
        <v>70</v>
      </c>
      <c r="L382" s="17" t="s">
        <v>55</v>
      </c>
      <c r="M382" s="17" t="s">
        <v>64</v>
      </c>
      <c r="N382" s="17" t="s">
        <v>64</v>
      </c>
      <c r="O382" s="17" t="s">
        <v>1628</v>
      </c>
      <c r="P382" s="16" t="s">
        <v>26</v>
      </c>
      <c r="Q382" t="str">
        <f>IFERROR(VLOOKUP(H382,'Приложение-4'!$A:$B,2,0),"")</f>
        <v xml:space="preserve">2  балла </v>
      </c>
      <c r="R382" t="str">
        <f>IFERROR(VLOOKUP(I382,'Приложение-4'!$A:$B,2,0),"")</f>
        <v xml:space="preserve">3 балла </v>
      </c>
      <c r="S382" t="str">
        <f>IFERROR(VLOOKUP(J382,'Приложение-4'!$A:$B,2,0),"")</f>
        <v xml:space="preserve">3 балла </v>
      </c>
      <c r="T382" t="str">
        <f>IFERROR(VLOOKUP(K382,'Приложение-4'!$A:$B,2,0),"")</f>
        <v xml:space="preserve">3 балла </v>
      </c>
      <c r="U382" t="str">
        <f>IFERROR(VLOOKUP(L382,'Приложение-4'!$A:$B,2,0),"")</f>
        <v xml:space="preserve">1 балл </v>
      </c>
      <c r="V382" t="str">
        <f>IFERROR(VLOOKUP(M382,'Приложение-4'!$A:$B,2,0),"")</f>
        <v xml:space="preserve">2  балла </v>
      </c>
      <c r="W382" t="str">
        <f>IFERROR(VLOOKUP(N382,'Приложение-4'!$A:$B,2,0),"")</f>
        <v xml:space="preserve">2  балла </v>
      </c>
    </row>
    <row r="383" spans="1:23" x14ac:dyDescent="0.25">
      <c r="A383" s="17" t="s">
        <v>1629</v>
      </c>
      <c r="B383" s="19" t="s">
        <v>1630</v>
      </c>
      <c r="C383" s="17" t="s">
        <v>60</v>
      </c>
      <c r="D383" s="17" t="s">
        <v>1631</v>
      </c>
      <c r="E383" s="17" t="s">
        <v>1632</v>
      </c>
      <c r="F383" s="17" t="s">
        <v>57</v>
      </c>
      <c r="G383" s="17" t="s">
        <v>230</v>
      </c>
      <c r="H383" s="17" t="s">
        <v>71</v>
      </c>
      <c r="I383" s="17" t="s">
        <v>55</v>
      </c>
      <c r="J383" s="17" t="s">
        <v>191</v>
      </c>
      <c r="K383" s="17" t="s">
        <v>70</v>
      </c>
      <c r="L383" s="17" t="s">
        <v>71</v>
      </c>
      <c r="M383" s="17" t="s">
        <v>70</v>
      </c>
      <c r="N383" s="17" t="s">
        <v>70</v>
      </c>
      <c r="O383" s="17" t="s">
        <v>1633</v>
      </c>
      <c r="P383" s="16" t="s">
        <v>26</v>
      </c>
      <c r="Q383" t="str">
        <f>IFERROR(VLOOKUP(H383,'Приложение-4'!$A:$B,2,0),"")</f>
        <v xml:space="preserve">4 балла </v>
      </c>
      <c r="R383" t="str">
        <f>IFERROR(VLOOKUP(I383,'Приложение-4'!$A:$B,2,0),"")</f>
        <v xml:space="preserve">1 балл </v>
      </c>
      <c r="S383" t="str">
        <f>IFERROR(VLOOKUP(J383,'Приложение-4'!$A:$B,2,0),"")</f>
        <v>5 баллов</v>
      </c>
      <c r="T383" t="str">
        <f>IFERROR(VLOOKUP(K383,'Приложение-4'!$A:$B,2,0),"")</f>
        <v xml:space="preserve">3 балла </v>
      </c>
      <c r="U383" t="str">
        <f>IFERROR(VLOOKUP(L383,'Приложение-4'!$A:$B,2,0),"")</f>
        <v xml:space="preserve">4 балла </v>
      </c>
      <c r="V383" t="str">
        <f>IFERROR(VLOOKUP(M383,'Приложение-4'!$A:$B,2,0),"")</f>
        <v xml:space="preserve">3 балла </v>
      </c>
      <c r="W383" t="str">
        <f>IFERROR(VLOOKUP(N383,'Приложение-4'!$A:$B,2,0),"")</f>
        <v xml:space="preserve">3 балла </v>
      </c>
    </row>
    <row r="384" spans="1:23" x14ac:dyDescent="0.25">
      <c r="A384" s="17" t="s">
        <v>1634</v>
      </c>
      <c r="B384" s="19" t="s">
        <v>1635</v>
      </c>
      <c r="C384" s="17" t="s">
        <v>60</v>
      </c>
      <c r="D384" s="17" t="s">
        <v>1636</v>
      </c>
      <c r="E384" s="17" t="s">
        <v>1637</v>
      </c>
      <c r="F384" s="17" t="s">
        <v>57</v>
      </c>
      <c r="G384" s="17" t="s">
        <v>230</v>
      </c>
      <c r="H384" s="17" t="s">
        <v>191</v>
      </c>
      <c r="I384" s="17" t="s">
        <v>191</v>
      </c>
      <c r="J384" s="17" t="s">
        <v>191</v>
      </c>
      <c r="K384" s="17" t="s">
        <v>191</v>
      </c>
      <c r="L384" s="17" t="s">
        <v>191</v>
      </c>
      <c r="M384" s="17" t="s">
        <v>191</v>
      </c>
      <c r="N384" s="17" t="s">
        <v>191</v>
      </c>
      <c r="O384" s="17" t="s">
        <v>1638</v>
      </c>
      <c r="P384" s="16" t="s">
        <v>26</v>
      </c>
      <c r="Q384" t="str">
        <f>IFERROR(VLOOKUP(H384,'Приложение-4'!$A:$B,2,0),"")</f>
        <v>5 баллов</v>
      </c>
      <c r="R384" t="str">
        <f>IFERROR(VLOOKUP(I384,'Приложение-4'!$A:$B,2,0),"")</f>
        <v>5 баллов</v>
      </c>
      <c r="S384" t="str">
        <f>IFERROR(VLOOKUP(J384,'Приложение-4'!$A:$B,2,0),"")</f>
        <v>5 баллов</v>
      </c>
      <c r="T384" t="str">
        <f>IFERROR(VLOOKUP(K384,'Приложение-4'!$A:$B,2,0),"")</f>
        <v>5 баллов</v>
      </c>
      <c r="U384" t="str">
        <f>IFERROR(VLOOKUP(L384,'Приложение-4'!$A:$B,2,0),"")</f>
        <v>5 баллов</v>
      </c>
      <c r="V384" t="str">
        <f>IFERROR(VLOOKUP(M384,'Приложение-4'!$A:$B,2,0),"")</f>
        <v>5 баллов</v>
      </c>
      <c r="W384" t="str">
        <f>IFERROR(VLOOKUP(N384,'Приложение-4'!$A:$B,2,0),"")</f>
        <v>5 баллов</v>
      </c>
    </row>
    <row r="385" spans="1:23" x14ac:dyDescent="0.25">
      <c r="A385" s="17" t="s">
        <v>1639</v>
      </c>
      <c r="B385" s="19" t="s">
        <v>1640</v>
      </c>
      <c r="C385" s="17" t="s">
        <v>60</v>
      </c>
      <c r="D385" s="17" t="s">
        <v>1641</v>
      </c>
      <c r="E385" s="17" t="s">
        <v>1642</v>
      </c>
      <c r="F385" s="17" t="s">
        <v>57</v>
      </c>
      <c r="G385" s="17" t="s">
        <v>230</v>
      </c>
      <c r="H385" s="17" t="s">
        <v>64</v>
      </c>
      <c r="I385" s="17" t="s">
        <v>70</v>
      </c>
      <c r="J385" s="17" t="s">
        <v>55</v>
      </c>
      <c r="K385" s="17" t="s">
        <v>55</v>
      </c>
      <c r="L385" s="17" t="s">
        <v>64</v>
      </c>
      <c r="M385" s="17" t="s">
        <v>64</v>
      </c>
      <c r="N385" s="17" t="s">
        <v>64</v>
      </c>
      <c r="O385" s="17"/>
      <c r="P385" s="16" t="s">
        <v>26</v>
      </c>
      <c r="Q385" t="str">
        <f>IFERROR(VLOOKUP(H385,'Приложение-4'!$A:$B,2,0),"")</f>
        <v xml:space="preserve">2  балла </v>
      </c>
      <c r="R385" t="str">
        <f>IFERROR(VLOOKUP(I385,'Приложение-4'!$A:$B,2,0),"")</f>
        <v xml:space="preserve">3 балла </v>
      </c>
      <c r="S385" t="str">
        <f>IFERROR(VLOOKUP(J385,'Приложение-4'!$A:$B,2,0),"")</f>
        <v xml:space="preserve">1 балл </v>
      </c>
      <c r="T385" t="str">
        <f>IFERROR(VLOOKUP(K385,'Приложение-4'!$A:$B,2,0),"")</f>
        <v xml:space="preserve">1 балл </v>
      </c>
      <c r="U385" t="str">
        <f>IFERROR(VLOOKUP(L385,'Приложение-4'!$A:$B,2,0),"")</f>
        <v xml:space="preserve">2  балла </v>
      </c>
      <c r="V385" t="str">
        <f>IFERROR(VLOOKUP(M385,'Приложение-4'!$A:$B,2,0),"")</f>
        <v xml:space="preserve">2  балла </v>
      </c>
      <c r="W385" t="str">
        <f>IFERROR(VLOOKUP(N385,'Приложение-4'!$A:$B,2,0),"")</f>
        <v xml:space="preserve">2  балла </v>
      </c>
    </row>
    <row r="386" spans="1:23" x14ac:dyDescent="0.25">
      <c r="A386" s="17" t="s">
        <v>1643</v>
      </c>
      <c r="B386" s="19" t="s">
        <v>1644</v>
      </c>
      <c r="C386" s="17" t="s">
        <v>60</v>
      </c>
      <c r="D386" s="17" t="s">
        <v>1645</v>
      </c>
      <c r="E386" s="17" t="s">
        <v>1646</v>
      </c>
      <c r="F386" s="17" t="s">
        <v>57</v>
      </c>
      <c r="G386" s="17" t="s">
        <v>230</v>
      </c>
      <c r="H386" s="17" t="s">
        <v>55</v>
      </c>
      <c r="I386" s="17" t="s">
        <v>55</v>
      </c>
      <c r="J386" s="17" t="s">
        <v>55</v>
      </c>
      <c r="K386" s="17" t="s">
        <v>55</v>
      </c>
      <c r="L386" s="17" t="s">
        <v>55</v>
      </c>
      <c r="M386" s="17" t="s">
        <v>55</v>
      </c>
      <c r="N386" s="17" t="s">
        <v>55</v>
      </c>
      <c r="O386" s="17"/>
      <c r="P386" s="16" t="s">
        <v>26</v>
      </c>
      <c r="Q386" t="str">
        <f>IFERROR(VLOOKUP(H386,'Приложение-4'!$A:$B,2,0),"")</f>
        <v xml:space="preserve">1 балл </v>
      </c>
      <c r="R386" t="str">
        <f>IFERROR(VLOOKUP(I386,'Приложение-4'!$A:$B,2,0),"")</f>
        <v xml:space="preserve">1 балл </v>
      </c>
      <c r="S386" t="str">
        <f>IFERROR(VLOOKUP(J386,'Приложение-4'!$A:$B,2,0),"")</f>
        <v xml:space="preserve">1 балл </v>
      </c>
      <c r="T386" t="str">
        <f>IFERROR(VLOOKUP(K386,'Приложение-4'!$A:$B,2,0),"")</f>
        <v xml:space="preserve">1 балл </v>
      </c>
      <c r="U386" t="str">
        <f>IFERROR(VLOOKUP(L386,'Приложение-4'!$A:$B,2,0),"")</f>
        <v xml:space="preserve">1 балл </v>
      </c>
      <c r="V386" t="str">
        <f>IFERROR(VLOOKUP(M386,'Приложение-4'!$A:$B,2,0),"")</f>
        <v xml:space="preserve">1 балл </v>
      </c>
      <c r="W386" t="str">
        <f>IFERROR(VLOOKUP(N386,'Приложение-4'!$A:$B,2,0),"")</f>
        <v xml:space="preserve">1 балл </v>
      </c>
    </row>
    <row r="387" spans="1:23" x14ac:dyDescent="0.25">
      <c r="A387" s="17" t="s">
        <v>1647</v>
      </c>
      <c r="B387" s="19" t="s">
        <v>1648</v>
      </c>
      <c r="C387" s="17" t="s">
        <v>60</v>
      </c>
      <c r="D387" s="17" t="s">
        <v>1649</v>
      </c>
      <c r="E387" s="17" t="s">
        <v>1650</v>
      </c>
      <c r="F387" s="17" t="s">
        <v>57</v>
      </c>
      <c r="G387" s="17" t="s">
        <v>230</v>
      </c>
      <c r="H387" s="17" t="s">
        <v>70</v>
      </c>
      <c r="I387" s="17" t="s">
        <v>70</v>
      </c>
      <c r="J387" s="17" t="s">
        <v>191</v>
      </c>
      <c r="K387" s="17" t="s">
        <v>71</v>
      </c>
      <c r="L387" s="17" t="s">
        <v>55</v>
      </c>
      <c r="M387" s="17" t="s">
        <v>191</v>
      </c>
      <c r="N387" s="17" t="s">
        <v>70</v>
      </c>
      <c r="O387" s="17"/>
      <c r="P387" s="16" t="s">
        <v>26</v>
      </c>
      <c r="Q387" t="str">
        <f>IFERROR(VLOOKUP(H387,'Приложение-4'!$A:$B,2,0),"")</f>
        <v xml:space="preserve">3 балла </v>
      </c>
      <c r="R387" t="str">
        <f>IFERROR(VLOOKUP(I387,'Приложение-4'!$A:$B,2,0),"")</f>
        <v xml:space="preserve">3 балла </v>
      </c>
      <c r="S387" t="str">
        <f>IFERROR(VLOOKUP(J387,'Приложение-4'!$A:$B,2,0),"")</f>
        <v>5 баллов</v>
      </c>
      <c r="T387" t="str">
        <f>IFERROR(VLOOKUP(K387,'Приложение-4'!$A:$B,2,0),"")</f>
        <v xml:space="preserve">4 балла </v>
      </c>
      <c r="U387" t="str">
        <f>IFERROR(VLOOKUP(L387,'Приложение-4'!$A:$B,2,0),"")</f>
        <v xml:space="preserve">1 балл </v>
      </c>
      <c r="V387" t="str">
        <f>IFERROR(VLOOKUP(M387,'Приложение-4'!$A:$B,2,0),"")</f>
        <v>5 баллов</v>
      </c>
      <c r="W387" t="str">
        <f>IFERROR(VLOOKUP(N387,'Приложение-4'!$A:$B,2,0),"")</f>
        <v xml:space="preserve">3 балла </v>
      </c>
    </row>
    <row r="388" spans="1:23" x14ac:dyDescent="0.25">
      <c r="A388" s="17" t="s">
        <v>1651</v>
      </c>
      <c r="B388" s="19" t="s">
        <v>1652</v>
      </c>
      <c r="C388" s="17" t="s">
        <v>60</v>
      </c>
      <c r="D388" s="17" t="s">
        <v>1653</v>
      </c>
      <c r="E388" s="17" t="s">
        <v>1654</v>
      </c>
      <c r="F388" s="17" t="s">
        <v>57</v>
      </c>
      <c r="G388" s="17" t="s">
        <v>230</v>
      </c>
      <c r="H388" s="17" t="s">
        <v>55</v>
      </c>
      <c r="I388" s="17" t="s">
        <v>55</v>
      </c>
      <c r="J388" s="17" t="s">
        <v>55</v>
      </c>
      <c r="K388" s="17" t="s">
        <v>55</v>
      </c>
      <c r="L388" s="17" t="s">
        <v>55</v>
      </c>
      <c r="M388" s="17" t="s">
        <v>55</v>
      </c>
      <c r="N388" s="17" t="s">
        <v>55</v>
      </c>
      <c r="O388" s="17"/>
      <c r="P388" s="16" t="s">
        <v>26</v>
      </c>
      <c r="Q388" t="str">
        <f>IFERROR(VLOOKUP(H388,'Приложение-4'!$A:$B,2,0),"")</f>
        <v xml:space="preserve">1 балл </v>
      </c>
      <c r="R388" t="str">
        <f>IFERROR(VLOOKUP(I388,'Приложение-4'!$A:$B,2,0),"")</f>
        <v xml:space="preserve">1 балл </v>
      </c>
      <c r="S388" t="str">
        <f>IFERROR(VLOOKUP(J388,'Приложение-4'!$A:$B,2,0),"")</f>
        <v xml:space="preserve">1 балл </v>
      </c>
      <c r="T388" t="str">
        <f>IFERROR(VLOOKUP(K388,'Приложение-4'!$A:$B,2,0),"")</f>
        <v xml:space="preserve">1 балл </v>
      </c>
      <c r="U388" t="str">
        <f>IFERROR(VLOOKUP(L388,'Приложение-4'!$A:$B,2,0),"")</f>
        <v xml:space="preserve">1 балл </v>
      </c>
      <c r="V388" t="str">
        <f>IFERROR(VLOOKUP(M388,'Приложение-4'!$A:$B,2,0),"")</f>
        <v xml:space="preserve">1 балл </v>
      </c>
      <c r="W388" t="str">
        <f>IFERROR(VLOOKUP(N388,'Приложение-4'!$A:$B,2,0),"")</f>
        <v xml:space="preserve">1 балл </v>
      </c>
    </row>
    <row r="389" spans="1:23" x14ac:dyDescent="0.25">
      <c r="A389" s="17" t="s">
        <v>1655</v>
      </c>
      <c r="B389" s="19" t="s">
        <v>1656</v>
      </c>
      <c r="C389" s="17" t="s">
        <v>60</v>
      </c>
      <c r="D389" s="17" t="s">
        <v>1657</v>
      </c>
      <c r="E389" s="17" t="s">
        <v>1658</v>
      </c>
      <c r="F389" s="17" t="s">
        <v>57</v>
      </c>
      <c r="G389" s="17" t="s">
        <v>230</v>
      </c>
      <c r="H389" s="17" t="s">
        <v>191</v>
      </c>
      <c r="I389" s="17" t="s">
        <v>191</v>
      </c>
      <c r="J389" s="17" t="s">
        <v>191</v>
      </c>
      <c r="K389" s="17" t="s">
        <v>191</v>
      </c>
      <c r="L389" s="17" t="s">
        <v>191</v>
      </c>
      <c r="M389" s="17" t="s">
        <v>191</v>
      </c>
      <c r="N389" s="17" t="s">
        <v>191</v>
      </c>
      <c r="O389" s="17"/>
      <c r="P389" s="16" t="s">
        <v>26</v>
      </c>
      <c r="Q389" t="str">
        <f>IFERROR(VLOOKUP(H389,'Приложение-4'!$A:$B,2,0),"")</f>
        <v>5 баллов</v>
      </c>
      <c r="R389" t="str">
        <f>IFERROR(VLOOKUP(I389,'Приложение-4'!$A:$B,2,0),"")</f>
        <v>5 баллов</v>
      </c>
      <c r="S389" t="str">
        <f>IFERROR(VLOOKUP(J389,'Приложение-4'!$A:$B,2,0),"")</f>
        <v>5 баллов</v>
      </c>
      <c r="T389" t="str">
        <f>IFERROR(VLOOKUP(K389,'Приложение-4'!$A:$B,2,0),"")</f>
        <v>5 баллов</v>
      </c>
      <c r="U389" t="str">
        <f>IFERROR(VLOOKUP(L389,'Приложение-4'!$A:$B,2,0),"")</f>
        <v>5 баллов</v>
      </c>
      <c r="V389" t="str">
        <f>IFERROR(VLOOKUP(M389,'Приложение-4'!$A:$B,2,0),"")</f>
        <v>5 баллов</v>
      </c>
      <c r="W389" t="str">
        <f>IFERROR(VLOOKUP(N389,'Приложение-4'!$A:$B,2,0),"")</f>
        <v>5 баллов</v>
      </c>
    </row>
    <row r="390" spans="1:23" x14ac:dyDescent="0.25">
      <c r="A390" s="17" t="s">
        <v>1659</v>
      </c>
      <c r="B390" s="19" t="s">
        <v>1660</v>
      </c>
      <c r="C390" s="17" t="s">
        <v>60</v>
      </c>
      <c r="D390" s="17" t="s">
        <v>1661</v>
      </c>
      <c r="E390" s="17" t="s">
        <v>1662</v>
      </c>
      <c r="F390" s="17" t="s">
        <v>57</v>
      </c>
      <c r="G390" s="17" t="s">
        <v>230</v>
      </c>
      <c r="H390" s="17" t="s">
        <v>55</v>
      </c>
      <c r="I390" s="17" t="s">
        <v>55</v>
      </c>
      <c r="J390" s="17" t="s">
        <v>55</v>
      </c>
      <c r="K390" s="17" t="s">
        <v>55</v>
      </c>
      <c r="L390" s="17" t="s">
        <v>55</v>
      </c>
      <c r="M390" s="17" t="s">
        <v>55</v>
      </c>
      <c r="N390" s="17" t="s">
        <v>55</v>
      </c>
      <c r="O390" s="17"/>
      <c r="P390" s="16" t="s">
        <v>26</v>
      </c>
      <c r="Q390" t="str">
        <f>IFERROR(VLOOKUP(H390,'Приложение-4'!$A:$B,2,0),"")</f>
        <v xml:space="preserve">1 балл </v>
      </c>
      <c r="R390" t="str">
        <f>IFERROR(VLOOKUP(I390,'Приложение-4'!$A:$B,2,0),"")</f>
        <v xml:space="preserve">1 балл </v>
      </c>
      <c r="S390" t="str">
        <f>IFERROR(VLOOKUP(J390,'Приложение-4'!$A:$B,2,0),"")</f>
        <v xml:space="preserve">1 балл </v>
      </c>
      <c r="T390" t="str">
        <f>IFERROR(VLOOKUP(K390,'Приложение-4'!$A:$B,2,0),"")</f>
        <v xml:space="preserve">1 балл </v>
      </c>
      <c r="U390" t="str">
        <f>IFERROR(VLOOKUP(L390,'Приложение-4'!$A:$B,2,0),"")</f>
        <v xml:space="preserve">1 балл </v>
      </c>
      <c r="V390" t="str">
        <f>IFERROR(VLOOKUP(M390,'Приложение-4'!$A:$B,2,0),"")</f>
        <v xml:space="preserve">1 балл </v>
      </c>
      <c r="W390" t="str">
        <f>IFERROR(VLOOKUP(N390,'Приложение-4'!$A:$B,2,0),"")</f>
        <v xml:space="preserve">1 балл </v>
      </c>
    </row>
    <row r="391" spans="1:23" x14ac:dyDescent="0.25">
      <c r="A391" s="17" t="s">
        <v>1663</v>
      </c>
      <c r="B391" s="19" t="s">
        <v>1664</v>
      </c>
      <c r="C391" s="17" t="s">
        <v>60</v>
      </c>
      <c r="D391" s="17" t="s">
        <v>1665</v>
      </c>
      <c r="E391" s="17" t="s">
        <v>1666</v>
      </c>
      <c r="F391" s="17" t="s">
        <v>57</v>
      </c>
      <c r="G391" s="17" t="s">
        <v>230</v>
      </c>
      <c r="H391" s="17" t="s">
        <v>70</v>
      </c>
      <c r="I391" s="17" t="s">
        <v>64</v>
      </c>
      <c r="J391" s="17" t="s">
        <v>70</v>
      </c>
      <c r="K391" s="17" t="s">
        <v>70</v>
      </c>
      <c r="L391" s="17" t="s">
        <v>64</v>
      </c>
      <c r="M391" s="17" t="s">
        <v>64</v>
      </c>
      <c r="N391" s="17" t="s">
        <v>64</v>
      </c>
      <c r="O391" s="17"/>
      <c r="P391" s="16" t="s">
        <v>26</v>
      </c>
      <c r="Q391" t="str">
        <f>IFERROR(VLOOKUP(H391,'Приложение-4'!$A:$B,2,0),"")</f>
        <v xml:space="preserve">3 балла </v>
      </c>
      <c r="R391" t="str">
        <f>IFERROR(VLOOKUP(I391,'Приложение-4'!$A:$B,2,0),"")</f>
        <v xml:space="preserve">2  балла </v>
      </c>
      <c r="S391" t="str">
        <f>IFERROR(VLOOKUP(J391,'Приложение-4'!$A:$B,2,0),"")</f>
        <v xml:space="preserve">3 балла </v>
      </c>
      <c r="T391" t="str">
        <f>IFERROR(VLOOKUP(K391,'Приложение-4'!$A:$B,2,0),"")</f>
        <v xml:space="preserve">3 балла </v>
      </c>
      <c r="U391" t="str">
        <f>IFERROR(VLOOKUP(L391,'Приложение-4'!$A:$B,2,0),"")</f>
        <v xml:space="preserve">2  балла </v>
      </c>
      <c r="V391" t="str">
        <f>IFERROR(VLOOKUP(M391,'Приложение-4'!$A:$B,2,0),"")</f>
        <v xml:space="preserve">2  балла </v>
      </c>
      <c r="W391" t="str">
        <f>IFERROR(VLOOKUP(N391,'Приложение-4'!$A:$B,2,0),"")</f>
        <v xml:space="preserve">2  балла </v>
      </c>
    </row>
    <row r="392" spans="1:23" x14ac:dyDescent="0.25">
      <c r="A392" s="17" t="s">
        <v>1667</v>
      </c>
      <c r="B392" s="19" t="s">
        <v>1668</v>
      </c>
      <c r="C392" s="17" t="s">
        <v>60</v>
      </c>
      <c r="D392" s="17" t="s">
        <v>1669</v>
      </c>
      <c r="E392" s="17" t="s">
        <v>1670</v>
      </c>
      <c r="F392" s="17" t="s">
        <v>57</v>
      </c>
      <c r="G392" s="17" t="s">
        <v>230</v>
      </c>
      <c r="H392" s="17" t="s">
        <v>55</v>
      </c>
      <c r="I392" s="17" t="s">
        <v>55</v>
      </c>
      <c r="J392" s="17" t="s">
        <v>55</v>
      </c>
      <c r="K392" s="17" t="s">
        <v>55</v>
      </c>
      <c r="L392" s="17" t="s">
        <v>55</v>
      </c>
      <c r="M392" s="17" t="s">
        <v>55</v>
      </c>
      <c r="N392" s="17" t="s">
        <v>55</v>
      </c>
      <c r="O392" s="17"/>
      <c r="P392" s="16" t="s">
        <v>26</v>
      </c>
      <c r="Q392" t="str">
        <f>IFERROR(VLOOKUP(H392,'Приложение-4'!$A:$B,2,0),"")</f>
        <v xml:space="preserve">1 балл </v>
      </c>
      <c r="R392" t="str">
        <f>IFERROR(VLOOKUP(I392,'Приложение-4'!$A:$B,2,0),"")</f>
        <v xml:space="preserve">1 балл </v>
      </c>
      <c r="S392" t="str">
        <f>IFERROR(VLOOKUP(J392,'Приложение-4'!$A:$B,2,0),"")</f>
        <v xml:space="preserve">1 балл </v>
      </c>
      <c r="T392" t="str">
        <f>IFERROR(VLOOKUP(K392,'Приложение-4'!$A:$B,2,0),"")</f>
        <v xml:space="preserve">1 балл </v>
      </c>
      <c r="U392" t="str">
        <f>IFERROR(VLOOKUP(L392,'Приложение-4'!$A:$B,2,0),"")</f>
        <v xml:space="preserve">1 балл </v>
      </c>
      <c r="V392" t="str">
        <f>IFERROR(VLOOKUP(M392,'Приложение-4'!$A:$B,2,0),"")</f>
        <v xml:space="preserve">1 балл </v>
      </c>
      <c r="W392" t="str">
        <f>IFERROR(VLOOKUP(N392,'Приложение-4'!$A:$B,2,0),"")</f>
        <v xml:space="preserve">1 балл </v>
      </c>
    </row>
    <row r="393" spans="1:23" x14ac:dyDescent="0.25">
      <c r="A393" s="17" t="s">
        <v>1671</v>
      </c>
      <c r="B393" s="19" t="s">
        <v>1672</v>
      </c>
      <c r="C393" s="17" t="s">
        <v>60</v>
      </c>
      <c r="D393" s="17" t="s">
        <v>1673</v>
      </c>
      <c r="E393" s="17" t="s">
        <v>1674</v>
      </c>
      <c r="F393" s="17" t="s">
        <v>57</v>
      </c>
      <c r="G393" s="17" t="s">
        <v>230</v>
      </c>
      <c r="H393" s="17" t="s">
        <v>55</v>
      </c>
      <c r="I393" s="17" t="s">
        <v>55</v>
      </c>
      <c r="J393" s="17" t="s">
        <v>64</v>
      </c>
      <c r="K393" s="17" t="s">
        <v>55</v>
      </c>
      <c r="L393" s="17" t="s">
        <v>64</v>
      </c>
      <c r="M393" s="17" t="s">
        <v>64</v>
      </c>
      <c r="N393" s="17" t="s">
        <v>55</v>
      </c>
      <c r="O393" s="17"/>
      <c r="P393" s="16" t="s">
        <v>26</v>
      </c>
      <c r="Q393" t="str">
        <f>IFERROR(VLOOKUP(H393,'Приложение-4'!$A:$B,2,0),"")</f>
        <v xml:space="preserve">1 балл </v>
      </c>
      <c r="R393" t="str">
        <f>IFERROR(VLOOKUP(I393,'Приложение-4'!$A:$B,2,0),"")</f>
        <v xml:space="preserve">1 балл </v>
      </c>
      <c r="S393" t="str">
        <f>IFERROR(VLOOKUP(J393,'Приложение-4'!$A:$B,2,0),"")</f>
        <v xml:space="preserve">2  балла </v>
      </c>
      <c r="T393" t="str">
        <f>IFERROR(VLOOKUP(K393,'Приложение-4'!$A:$B,2,0),"")</f>
        <v xml:space="preserve">1 балл </v>
      </c>
      <c r="U393" t="str">
        <f>IFERROR(VLOOKUP(L393,'Приложение-4'!$A:$B,2,0),"")</f>
        <v xml:space="preserve">2  балла </v>
      </c>
      <c r="V393" t="str">
        <f>IFERROR(VLOOKUP(M393,'Приложение-4'!$A:$B,2,0),"")</f>
        <v xml:space="preserve">2  балла </v>
      </c>
      <c r="W393" t="str">
        <f>IFERROR(VLOOKUP(N393,'Приложение-4'!$A:$B,2,0),"")</f>
        <v xml:space="preserve">1 балл </v>
      </c>
    </row>
    <row r="394" spans="1:23" x14ac:dyDescent="0.25">
      <c r="A394" s="17" t="s">
        <v>1675</v>
      </c>
      <c r="B394" s="19" t="s">
        <v>1676</v>
      </c>
      <c r="C394" s="17" t="s">
        <v>60</v>
      </c>
      <c r="D394" s="17" t="s">
        <v>1677</v>
      </c>
      <c r="E394" s="17" t="s">
        <v>1678</v>
      </c>
      <c r="F394" s="17" t="s">
        <v>57</v>
      </c>
      <c r="G394" s="17" t="s">
        <v>230</v>
      </c>
      <c r="H394" s="17" t="s">
        <v>70</v>
      </c>
      <c r="I394" s="17" t="s">
        <v>70</v>
      </c>
      <c r="J394" s="17" t="s">
        <v>70</v>
      </c>
      <c r="K394" s="17" t="s">
        <v>55</v>
      </c>
      <c r="L394" s="17" t="s">
        <v>55</v>
      </c>
      <c r="M394" s="17" t="s">
        <v>55</v>
      </c>
      <c r="N394" s="17" t="s">
        <v>55</v>
      </c>
      <c r="O394" s="17" t="s">
        <v>1679</v>
      </c>
      <c r="P394" s="16" t="s">
        <v>26</v>
      </c>
      <c r="Q394" t="str">
        <f>IFERROR(VLOOKUP(H394,'Приложение-4'!$A:$B,2,0),"")</f>
        <v xml:space="preserve">3 балла </v>
      </c>
      <c r="R394" t="str">
        <f>IFERROR(VLOOKUP(I394,'Приложение-4'!$A:$B,2,0),"")</f>
        <v xml:space="preserve">3 балла </v>
      </c>
      <c r="S394" t="str">
        <f>IFERROR(VLOOKUP(J394,'Приложение-4'!$A:$B,2,0),"")</f>
        <v xml:space="preserve">3 балла </v>
      </c>
      <c r="T394" t="str">
        <f>IFERROR(VLOOKUP(K394,'Приложение-4'!$A:$B,2,0),"")</f>
        <v xml:space="preserve">1 балл </v>
      </c>
      <c r="U394" t="str">
        <f>IFERROR(VLOOKUP(L394,'Приложение-4'!$A:$B,2,0),"")</f>
        <v xml:space="preserve">1 балл </v>
      </c>
      <c r="V394" t="str">
        <f>IFERROR(VLOOKUP(M394,'Приложение-4'!$A:$B,2,0),"")</f>
        <v xml:space="preserve">1 балл </v>
      </c>
      <c r="W394" t="str">
        <f>IFERROR(VLOOKUP(N394,'Приложение-4'!$A:$B,2,0),"")</f>
        <v xml:space="preserve">1 балл </v>
      </c>
    </row>
    <row r="395" spans="1:23" x14ac:dyDescent="0.25">
      <c r="A395" s="17" t="s">
        <v>1680</v>
      </c>
      <c r="B395" s="19" t="s">
        <v>1681</v>
      </c>
      <c r="C395" s="17" t="s">
        <v>60</v>
      </c>
      <c r="D395" s="17" t="s">
        <v>1682</v>
      </c>
      <c r="E395" s="17" t="s">
        <v>1683</v>
      </c>
      <c r="F395" s="17" t="s">
        <v>57</v>
      </c>
      <c r="G395" s="17" t="s">
        <v>230</v>
      </c>
      <c r="H395" s="17" t="s">
        <v>71</v>
      </c>
      <c r="I395" s="17" t="s">
        <v>71</v>
      </c>
      <c r="J395" s="17" t="s">
        <v>55</v>
      </c>
      <c r="K395" s="17" t="s">
        <v>55</v>
      </c>
      <c r="L395" s="17" t="s">
        <v>71</v>
      </c>
      <c r="M395" s="17" t="s">
        <v>71</v>
      </c>
      <c r="N395" s="17" t="s">
        <v>55</v>
      </c>
      <c r="O395" s="17" t="s">
        <v>1684</v>
      </c>
      <c r="P395" s="16" t="s">
        <v>26</v>
      </c>
      <c r="Q395" t="str">
        <f>IFERROR(VLOOKUP(H395,'Приложение-4'!$A:$B,2,0),"")</f>
        <v xml:space="preserve">4 балла </v>
      </c>
      <c r="R395" t="str">
        <f>IFERROR(VLOOKUP(I395,'Приложение-4'!$A:$B,2,0),"")</f>
        <v xml:space="preserve">4 балла </v>
      </c>
      <c r="S395" t="str">
        <f>IFERROR(VLOOKUP(J395,'Приложение-4'!$A:$B,2,0),"")</f>
        <v xml:space="preserve">1 балл </v>
      </c>
      <c r="T395" t="str">
        <f>IFERROR(VLOOKUP(K395,'Приложение-4'!$A:$B,2,0),"")</f>
        <v xml:space="preserve">1 балл </v>
      </c>
      <c r="U395" t="str">
        <f>IFERROR(VLOOKUP(L395,'Приложение-4'!$A:$B,2,0),"")</f>
        <v xml:space="preserve">4 балла </v>
      </c>
      <c r="V395" t="str">
        <f>IFERROR(VLOOKUP(M395,'Приложение-4'!$A:$B,2,0),"")</f>
        <v xml:space="preserve">4 балла </v>
      </c>
      <c r="W395" t="str">
        <f>IFERROR(VLOOKUP(N395,'Приложение-4'!$A:$B,2,0),"")</f>
        <v xml:space="preserve">1 балл </v>
      </c>
    </row>
    <row r="396" spans="1:23" x14ac:dyDescent="0.25">
      <c r="A396" s="17" t="s">
        <v>1685</v>
      </c>
      <c r="B396" s="19" t="s">
        <v>1686</v>
      </c>
      <c r="C396" s="17" t="s">
        <v>60</v>
      </c>
      <c r="D396" s="17" t="s">
        <v>1687</v>
      </c>
      <c r="E396" s="17" t="s">
        <v>1688</v>
      </c>
      <c r="F396" s="17" t="s">
        <v>57</v>
      </c>
      <c r="G396" s="17" t="s">
        <v>230</v>
      </c>
      <c r="H396" s="17" t="s">
        <v>55</v>
      </c>
      <c r="I396" s="17" t="s">
        <v>64</v>
      </c>
      <c r="J396" s="17" t="s">
        <v>64</v>
      </c>
      <c r="K396" s="17" t="s">
        <v>55</v>
      </c>
      <c r="L396" s="17" t="s">
        <v>55</v>
      </c>
      <c r="M396" s="17" t="s">
        <v>55</v>
      </c>
      <c r="N396" s="17" t="s">
        <v>55</v>
      </c>
      <c r="O396" s="17"/>
      <c r="P396" s="16" t="s">
        <v>26</v>
      </c>
      <c r="Q396" t="str">
        <f>IFERROR(VLOOKUP(H396,'Приложение-4'!$A:$B,2,0),"")</f>
        <v xml:space="preserve">1 балл </v>
      </c>
      <c r="R396" t="str">
        <f>IFERROR(VLOOKUP(I396,'Приложение-4'!$A:$B,2,0),"")</f>
        <v xml:space="preserve">2  балла </v>
      </c>
      <c r="S396" t="str">
        <f>IFERROR(VLOOKUP(J396,'Приложение-4'!$A:$B,2,0),"")</f>
        <v xml:space="preserve">2  балла </v>
      </c>
      <c r="T396" t="str">
        <f>IFERROR(VLOOKUP(K396,'Приложение-4'!$A:$B,2,0),"")</f>
        <v xml:space="preserve">1 балл </v>
      </c>
      <c r="U396" t="str">
        <f>IFERROR(VLOOKUP(L396,'Приложение-4'!$A:$B,2,0),"")</f>
        <v xml:space="preserve">1 балл </v>
      </c>
      <c r="V396" t="str">
        <f>IFERROR(VLOOKUP(M396,'Приложение-4'!$A:$B,2,0),"")</f>
        <v xml:space="preserve">1 балл </v>
      </c>
      <c r="W396" t="str">
        <f>IFERROR(VLOOKUP(N396,'Приложение-4'!$A:$B,2,0),"")</f>
        <v xml:space="preserve">1 балл </v>
      </c>
    </row>
    <row r="397" spans="1:23" x14ac:dyDescent="0.25">
      <c r="A397" s="17" t="s">
        <v>1689</v>
      </c>
      <c r="B397" s="19" t="s">
        <v>1690</v>
      </c>
      <c r="C397" s="17" t="s">
        <v>60</v>
      </c>
      <c r="D397" s="17" t="s">
        <v>1673</v>
      </c>
      <c r="E397" s="17" t="s">
        <v>1691</v>
      </c>
      <c r="F397" s="17" t="s">
        <v>57</v>
      </c>
      <c r="G397" s="17" t="s">
        <v>230</v>
      </c>
      <c r="H397" s="17" t="s">
        <v>64</v>
      </c>
      <c r="I397" s="17" t="s">
        <v>64</v>
      </c>
      <c r="J397" s="17" t="s">
        <v>64</v>
      </c>
      <c r="K397" s="17" t="s">
        <v>55</v>
      </c>
      <c r="L397" s="17" t="s">
        <v>64</v>
      </c>
      <c r="M397" s="17" t="s">
        <v>55</v>
      </c>
      <c r="N397" s="17" t="s">
        <v>64</v>
      </c>
      <c r="O397" s="17"/>
      <c r="P397" s="16" t="s">
        <v>26</v>
      </c>
      <c r="Q397" t="str">
        <f>IFERROR(VLOOKUP(H397,'Приложение-4'!$A:$B,2,0),"")</f>
        <v xml:space="preserve">2  балла </v>
      </c>
      <c r="R397" t="str">
        <f>IFERROR(VLOOKUP(I397,'Приложение-4'!$A:$B,2,0),"")</f>
        <v xml:space="preserve">2  балла </v>
      </c>
      <c r="S397" t="str">
        <f>IFERROR(VLOOKUP(J397,'Приложение-4'!$A:$B,2,0),"")</f>
        <v xml:space="preserve">2  балла </v>
      </c>
      <c r="T397" t="str">
        <f>IFERROR(VLOOKUP(K397,'Приложение-4'!$A:$B,2,0),"")</f>
        <v xml:space="preserve">1 балл </v>
      </c>
      <c r="U397" t="str">
        <f>IFERROR(VLOOKUP(L397,'Приложение-4'!$A:$B,2,0),"")</f>
        <v xml:space="preserve">2  балла </v>
      </c>
      <c r="V397" t="str">
        <f>IFERROR(VLOOKUP(M397,'Приложение-4'!$A:$B,2,0),"")</f>
        <v xml:space="preserve">1 балл </v>
      </c>
      <c r="W397" t="str">
        <f>IFERROR(VLOOKUP(N397,'Приложение-4'!$A:$B,2,0),"")</f>
        <v xml:space="preserve">2  балла </v>
      </c>
    </row>
    <row r="398" spans="1:23" x14ac:dyDescent="0.25">
      <c r="A398" s="17" t="s">
        <v>1692</v>
      </c>
      <c r="B398" s="19" t="s">
        <v>1693</v>
      </c>
      <c r="C398" s="17" t="s">
        <v>60</v>
      </c>
      <c r="D398" s="17" t="s">
        <v>1694</v>
      </c>
      <c r="E398" s="17" t="s">
        <v>1695</v>
      </c>
      <c r="F398" s="17" t="s">
        <v>57</v>
      </c>
      <c r="G398" s="17" t="s">
        <v>230</v>
      </c>
      <c r="H398" s="17" t="s">
        <v>55</v>
      </c>
      <c r="I398" s="17" t="s">
        <v>55</v>
      </c>
      <c r="J398" s="17" t="s">
        <v>55</v>
      </c>
      <c r="K398" s="17" t="s">
        <v>55</v>
      </c>
      <c r="L398" s="17" t="s">
        <v>55</v>
      </c>
      <c r="M398" s="17" t="s">
        <v>55</v>
      </c>
      <c r="N398" s="17" t="s">
        <v>55</v>
      </c>
      <c r="O398" s="17" t="s">
        <v>1696</v>
      </c>
      <c r="P398" s="16" t="s">
        <v>26</v>
      </c>
      <c r="Q398" t="str">
        <f>IFERROR(VLOOKUP(H398,'Приложение-4'!$A:$B,2,0),"")</f>
        <v xml:space="preserve">1 балл </v>
      </c>
      <c r="R398" t="str">
        <f>IFERROR(VLOOKUP(I398,'Приложение-4'!$A:$B,2,0),"")</f>
        <v xml:space="preserve">1 балл </v>
      </c>
      <c r="S398" t="str">
        <f>IFERROR(VLOOKUP(J398,'Приложение-4'!$A:$B,2,0),"")</f>
        <v xml:space="preserve">1 балл </v>
      </c>
      <c r="T398" t="str">
        <f>IFERROR(VLOOKUP(K398,'Приложение-4'!$A:$B,2,0),"")</f>
        <v xml:space="preserve">1 балл </v>
      </c>
      <c r="U398" t="str">
        <f>IFERROR(VLOOKUP(L398,'Приложение-4'!$A:$B,2,0),"")</f>
        <v xml:space="preserve">1 балл </v>
      </c>
      <c r="V398" t="str">
        <f>IFERROR(VLOOKUP(M398,'Приложение-4'!$A:$B,2,0),"")</f>
        <v xml:space="preserve">1 балл </v>
      </c>
      <c r="W398" t="str">
        <f>IFERROR(VLOOKUP(N398,'Приложение-4'!$A:$B,2,0),"")</f>
        <v xml:space="preserve">1 балл </v>
      </c>
    </row>
    <row r="399" spans="1:23" x14ac:dyDescent="0.25">
      <c r="A399" s="17" t="s">
        <v>1697</v>
      </c>
      <c r="B399" s="19" t="s">
        <v>853</v>
      </c>
      <c r="C399" s="17" t="s">
        <v>60</v>
      </c>
      <c r="D399" s="17" t="s">
        <v>854</v>
      </c>
      <c r="E399" s="17" t="s">
        <v>1698</v>
      </c>
      <c r="F399" s="17" t="s">
        <v>57</v>
      </c>
      <c r="G399" s="17" t="s">
        <v>230</v>
      </c>
      <c r="H399" s="17" t="s">
        <v>55</v>
      </c>
      <c r="I399" s="17" t="s">
        <v>55</v>
      </c>
      <c r="J399" s="17" t="s">
        <v>55</v>
      </c>
      <c r="K399" s="17" t="s">
        <v>55</v>
      </c>
      <c r="L399" s="17" t="s">
        <v>55</v>
      </c>
      <c r="M399" s="17" t="s">
        <v>55</v>
      </c>
      <c r="N399" s="17" t="s">
        <v>55</v>
      </c>
      <c r="O399" s="17"/>
      <c r="P399" s="16" t="s">
        <v>26</v>
      </c>
      <c r="Q399" t="str">
        <f>IFERROR(VLOOKUP(H399,'Приложение-4'!$A:$B,2,0),"")</f>
        <v xml:space="preserve">1 балл </v>
      </c>
      <c r="R399" t="str">
        <f>IFERROR(VLOOKUP(I399,'Приложение-4'!$A:$B,2,0),"")</f>
        <v xml:space="preserve">1 балл </v>
      </c>
      <c r="S399" t="str">
        <f>IFERROR(VLOOKUP(J399,'Приложение-4'!$A:$B,2,0),"")</f>
        <v xml:space="preserve">1 балл </v>
      </c>
      <c r="T399" t="str">
        <f>IFERROR(VLOOKUP(K399,'Приложение-4'!$A:$B,2,0),"")</f>
        <v xml:space="preserve">1 балл </v>
      </c>
      <c r="U399" t="str">
        <f>IFERROR(VLOOKUP(L399,'Приложение-4'!$A:$B,2,0),"")</f>
        <v xml:space="preserve">1 балл </v>
      </c>
      <c r="V399" t="str">
        <f>IFERROR(VLOOKUP(M399,'Приложение-4'!$A:$B,2,0),"")</f>
        <v xml:space="preserve">1 балл </v>
      </c>
      <c r="W399" t="str">
        <f>IFERROR(VLOOKUP(N399,'Приложение-4'!$A:$B,2,0),"")</f>
        <v xml:space="preserve">1 балл </v>
      </c>
    </row>
    <row r="400" spans="1:23" x14ac:dyDescent="0.25">
      <c r="A400" s="17" t="s">
        <v>1699</v>
      </c>
      <c r="B400" s="19" t="s">
        <v>709</v>
      </c>
      <c r="C400" s="17" t="s">
        <v>60</v>
      </c>
      <c r="D400" s="17" t="s">
        <v>710</v>
      </c>
      <c r="E400" s="17" t="s">
        <v>1700</v>
      </c>
      <c r="F400" s="17" t="s">
        <v>57</v>
      </c>
      <c r="G400" s="17" t="s">
        <v>230</v>
      </c>
      <c r="H400" s="17" t="s">
        <v>55</v>
      </c>
      <c r="I400" s="17" t="s">
        <v>55</v>
      </c>
      <c r="J400" s="17" t="s">
        <v>55</v>
      </c>
      <c r="K400" s="17" t="s">
        <v>55</v>
      </c>
      <c r="L400" s="17" t="s">
        <v>55</v>
      </c>
      <c r="M400" s="17" t="s">
        <v>55</v>
      </c>
      <c r="N400" s="17" t="s">
        <v>55</v>
      </c>
      <c r="O400" s="17"/>
      <c r="P400" s="16" t="s">
        <v>26</v>
      </c>
      <c r="Q400" t="str">
        <f>IFERROR(VLOOKUP(H400,'Приложение-4'!$A:$B,2,0),"")</f>
        <v xml:space="preserve">1 балл </v>
      </c>
      <c r="R400" t="str">
        <f>IFERROR(VLOOKUP(I400,'Приложение-4'!$A:$B,2,0),"")</f>
        <v xml:space="preserve">1 балл </v>
      </c>
      <c r="S400" t="str">
        <f>IFERROR(VLOOKUP(J400,'Приложение-4'!$A:$B,2,0),"")</f>
        <v xml:space="preserve">1 балл </v>
      </c>
      <c r="T400" t="str">
        <f>IFERROR(VLOOKUP(K400,'Приложение-4'!$A:$B,2,0),"")</f>
        <v xml:space="preserve">1 балл </v>
      </c>
      <c r="U400" t="str">
        <f>IFERROR(VLOOKUP(L400,'Приложение-4'!$A:$B,2,0),"")</f>
        <v xml:space="preserve">1 балл </v>
      </c>
      <c r="V400" t="str">
        <f>IFERROR(VLOOKUP(M400,'Приложение-4'!$A:$B,2,0),"")</f>
        <v xml:space="preserve">1 балл </v>
      </c>
      <c r="W400" t="str">
        <f>IFERROR(VLOOKUP(N400,'Приложение-4'!$A:$B,2,0),"")</f>
        <v xml:space="preserve">1 балл </v>
      </c>
    </row>
    <row r="401" spans="1:23" x14ac:dyDescent="0.25">
      <c r="A401" s="17" t="s">
        <v>1701</v>
      </c>
      <c r="B401" s="19" t="s">
        <v>718</v>
      </c>
      <c r="C401" s="17" t="s">
        <v>60</v>
      </c>
      <c r="D401" s="17" t="s">
        <v>719</v>
      </c>
      <c r="E401" s="17" t="s">
        <v>1702</v>
      </c>
      <c r="F401" s="17" t="s">
        <v>57</v>
      </c>
      <c r="G401" s="17" t="s">
        <v>230</v>
      </c>
      <c r="H401" s="17" t="s">
        <v>191</v>
      </c>
      <c r="I401" s="17" t="s">
        <v>191</v>
      </c>
      <c r="J401" s="17" t="s">
        <v>191</v>
      </c>
      <c r="K401" s="17" t="s">
        <v>191</v>
      </c>
      <c r="L401" s="17" t="s">
        <v>191</v>
      </c>
      <c r="M401" s="17" t="s">
        <v>191</v>
      </c>
      <c r="N401" s="17" t="s">
        <v>191</v>
      </c>
      <c r="O401" s="17"/>
      <c r="P401" s="16" t="s">
        <v>26</v>
      </c>
      <c r="Q401" t="str">
        <f>IFERROR(VLOOKUP(H401,'Приложение-4'!$A:$B,2,0),"")</f>
        <v>5 баллов</v>
      </c>
      <c r="R401" t="str">
        <f>IFERROR(VLOOKUP(I401,'Приложение-4'!$A:$B,2,0),"")</f>
        <v>5 баллов</v>
      </c>
      <c r="S401" t="str">
        <f>IFERROR(VLOOKUP(J401,'Приложение-4'!$A:$B,2,0),"")</f>
        <v>5 баллов</v>
      </c>
      <c r="T401" t="str">
        <f>IFERROR(VLOOKUP(K401,'Приложение-4'!$A:$B,2,0),"")</f>
        <v>5 баллов</v>
      </c>
      <c r="U401" t="str">
        <f>IFERROR(VLOOKUP(L401,'Приложение-4'!$A:$B,2,0),"")</f>
        <v>5 баллов</v>
      </c>
      <c r="V401" t="str">
        <f>IFERROR(VLOOKUP(M401,'Приложение-4'!$A:$B,2,0),"")</f>
        <v>5 баллов</v>
      </c>
      <c r="W401" t="str">
        <f>IFERROR(VLOOKUP(N401,'Приложение-4'!$A:$B,2,0),"")</f>
        <v>5 баллов</v>
      </c>
    </row>
    <row r="402" spans="1:23" x14ac:dyDescent="0.25">
      <c r="A402" s="17" t="s">
        <v>1703</v>
      </c>
      <c r="B402" s="19" t="s">
        <v>1704</v>
      </c>
      <c r="C402" s="17" t="s">
        <v>60</v>
      </c>
      <c r="D402" s="17" t="s">
        <v>1705</v>
      </c>
      <c r="E402" s="17" t="s">
        <v>1706</v>
      </c>
      <c r="F402" s="17" t="s">
        <v>57</v>
      </c>
      <c r="G402" s="17" t="s">
        <v>230</v>
      </c>
      <c r="H402" s="17" t="s">
        <v>71</v>
      </c>
      <c r="I402" s="17" t="s">
        <v>71</v>
      </c>
      <c r="J402" s="17" t="s">
        <v>191</v>
      </c>
      <c r="K402" s="17" t="s">
        <v>1533</v>
      </c>
      <c r="L402" s="17" t="s">
        <v>64</v>
      </c>
      <c r="M402" s="17" t="s">
        <v>64</v>
      </c>
      <c r="N402" s="17" t="s">
        <v>55</v>
      </c>
      <c r="O402" s="17" t="s">
        <v>1707</v>
      </c>
      <c r="P402" s="16" t="s">
        <v>26</v>
      </c>
      <c r="Q402" t="str">
        <f>IFERROR(VLOOKUP(H402,'Приложение-4'!$A:$B,2,0),"")</f>
        <v xml:space="preserve">4 балла </v>
      </c>
      <c r="R402" t="str">
        <f>IFERROR(VLOOKUP(I402,'Приложение-4'!$A:$B,2,0),"")</f>
        <v xml:space="preserve">4 балла </v>
      </c>
      <c r="S402" t="str">
        <f>IFERROR(VLOOKUP(J402,'Приложение-4'!$A:$B,2,0),"")</f>
        <v>5 баллов</v>
      </c>
      <c r="T402" t="str">
        <f>IFERROR(VLOOKUP(K402,'Приложение-4'!$A:$B,2,0),"")</f>
        <v/>
      </c>
      <c r="U402" t="str">
        <f>IFERROR(VLOOKUP(L402,'Приложение-4'!$A:$B,2,0),"")</f>
        <v xml:space="preserve">2  балла </v>
      </c>
      <c r="V402" t="str">
        <f>IFERROR(VLOOKUP(M402,'Приложение-4'!$A:$B,2,0),"")</f>
        <v xml:space="preserve">2  балла </v>
      </c>
      <c r="W402" t="str">
        <f>IFERROR(VLOOKUP(N402,'Приложение-4'!$A:$B,2,0),"")</f>
        <v xml:space="preserve">1 балл </v>
      </c>
    </row>
    <row r="403" spans="1:23" x14ac:dyDescent="0.25">
      <c r="A403" s="17" t="s">
        <v>1708</v>
      </c>
      <c r="B403" s="19" t="s">
        <v>1709</v>
      </c>
      <c r="C403" s="17" t="s">
        <v>60</v>
      </c>
      <c r="D403" s="17" t="s">
        <v>1710</v>
      </c>
      <c r="E403" s="17" t="s">
        <v>1711</v>
      </c>
      <c r="F403" s="17" t="s">
        <v>57</v>
      </c>
      <c r="G403" s="17" t="s">
        <v>230</v>
      </c>
      <c r="H403" s="17" t="s">
        <v>191</v>
      </c>
      <c r="I403" s="17" t="s">
        <v>64</v>
      </c>
      <c r="J403" s="17" t="s">
        <v>70</v>
      </c>
      <c r="K403" s="17" t="s">
        <v>55</v>
      </c>
      <c r="L403" s="17" t="s">
        <v>71</v>
      </c>
      <c r="M403" s="17" t="s">
        <v>71</v>
      </c>
      <c r="N403" s="17" t="s">
        <v>64</v>
      </c>
      <c r="O403" s="17"/>
      <c r="P403" s="16" t="s">
        <v>26</v>
      </c>
      <c r="Q403" t="str">
        <f>IFERROR(VLOOKUP(H403,'Приложение-4'!$A:$B,2,0),"")</f>
        <v>5 баллов</v>
      </c>
      <c r="R403" t="str">
        <f>IFERROR(VLOOKUP(I403,'Приложение-4'!$A:$B,2,0),"")</f>
        <v xml:space="preserve">2  балла </v>
      </c>
      <c r="S403" t="str">
        <f>IFERROR(VLOOKUP(J403,'Приложение-4'!$A:$B,2,0),"")</f>
        <v xml:space="preserve">3 балла </v>
      </c>
      <c r="T403" t="str">
        <f>IFERROR(VLOOKUP(K403,'Приложение-4'!$A:$B,2,0),"")</f>
        <v xml:space="preserve">1 балл </v>
      </c>
      <c r="U403" t="str">
        <f>IFERROR(VLOOKUP(L403,'Приложение-4'!$A:$B,2,0),"")</f>
        <v xml:space="preserve">4 балла </v>
      </c>
      <c r="V403" t="str">
        <f>IFERROR(VLOOKUP(M403,'Приложение-4'!$A:$B,2,0),"")</f>
        <v xml:space="preserve">4 балла </v>
      </c>
      <c r="W403" t="str">
        <f>IFERROR(VLOOKUP(N403,'Приложение-4'!$A:$B,2,0),"")</f>
        <v xml:space="preserve">2  балла </v>
      </c>
    </row>
    <row r="404" spans="1:23" x14ac:dyDescent="0.25">
      <c r="A404" s="17" t="s">
        <v>1712</v>
      </c>
      <c r="B404" s="19" t="s">
        <v>1713</v>
      </c>
      <c r="C404" s="17" t="s">
        <v>60</v>
      </c>
      <c r="D404" s="17" t="s">
        <v>1714</v>
      </c>
      <c r="E404" s="17" t="s">
        <v>1715</v>
      </c>
      <c r="F404" s="17" t="s">
        <v>57</v>
      </c>
      <c r="G404" s="17" t="s">
        <v>230</v>
      </c>
      <c r="H404" s="17" t="s">
        <v>71</v>
      </c>
      <c r="I404" s="17" t="s">
        <v>71</v>
      </c>
      <c r="J404" s="17" t="s">
        <v>71</v>
      </c>
      <c r="K404" s="17" t="s">
        <v>71</v>
      </c>
      <c r="L404" s="17" t="s">
        <v>70</v>
      </c>
      <c r="M404" s="17" t="s">
        <v>71</v>
      </c>
      <c r="N404" s="17" t="s">
        <v>71</v>
      </c>
      <c r="O404" s="17"/>
      <c r="P404" s="16" t="s">
        <v>26</v>
      </c>
      <c r="Q404" t="str">
        <f>IFERROR(VLOOKUP(H404,'Приложение-4'!$A:$B,2,0),"")</f>
        <v xml:space="preserve">4 балла </v>
      </c>
      <c r="R404" t="str">
        <f>IFERROR(VLOOKUP(I404,'Приложение-4'!$A:$B,2,0),"")</f>
        <v xml:space="preserve">4 балла </v>
      </c>
      <c r="S404" t="str">
        <f>IFERROR(VLOOKUP(J404,'Приложение-4'!$A:$B,2,0),"")</f>
        <v xml:space="preserve">4 балла </v>
      </c>
      <c r="T404" t="str">
        <f>IFERROR(VLOOKUP(K404,'Приложение-4'!$A:$B,2,0),"")</f>
        <v xml:space="preserve">4 балла </v>
      </c>
      <c r="U404" t="str">
        <f>IFERROR(VLOOKUP(L404,'Приложение-4'!$A:$B,2,0),"")</f>
        <v xml:space="preserve">3 балла </v>
      </c>
      <c r="V404" t="str">
        <f>IFERROR(VLOOKUP(M404,'Приложение-4'!$A:$B,2,0),"")</f>
        <v xml:space="preserve">4 балла </v>
      </c>
      <c r="W404" t="str">
        <f>IFERROR(VLOOKUP(N404,'Приложение-4'!$A:$B,2,0),"")</f>
        <v xml:space="preserve">4 балла </v>
      </c>
    </row>
    <row r="405" spans="1:23" x14ac:dyDescent="0.25">
      <c r="A405" s="17" t="s">
        <v>1716</v>
      </c>
      <c r="B405" s="19" t="s">
        <v>1717</v>
      </c>
      <c r="C405" s="17" t="s">
        <v>60</v>
      </c>
      <c r="D405" s="17" t="s">
        <v>1718</v>
      </c>
      <c r="E405" s="17" t="s">
        <v>1719</v>
      </c>
      <c r="F405" s="17" t="s">
        <v>57</v>
      </c>
      <c r="G405" s="17" t="s">
        <v>230</v>
      </c>
      <c r="H405" s="17" t="s">
        <v>71</v>
      </c>
      <c r="I405" s="17" t="s">
        <v>71</v>
      </c>
      <c r="J405" s="17" t="s">
        <v>71</v>
      </c>
      <c r="K405" s="17" t="s">
        <v>71</v>
      </c>
      <c r="L405" s="17" t="s">
        <v>70</v>
      </c>
      <c r="M405" s="17" t="s">
        <v>71</v>
      </c>
      <c r="N405" s="17" t="s">
        <v>70</v>
      </c>
      <c r="O405" s="17"/>
      <c r="P405" s="16" t="s">
        <v>26</v>
      </c>
      <c r="Q405" t="str">
        <f>IFERROR(VLOOKUP(H405,'Приложение-4'!$A:$B,2,0),"")</f>
        <v xml:space="preserve">4 балла </v>
      </c>
      <c r="R405" t="str">
        <f>IFERROR(VLOOKUP(I405,'Приложение-4'!$A:$B,2,0),"")</f>
        <v xml:space="preserve">4 балла </v>
      </c>
      <c r="S405" t="str">
        <f>IFERROR(VLOOKUP(J405,'Приложение-4'!$A:$B,2,0),"")</f>
        <v xml:space="preserve">4 балла </v>
      </c>
      <c r="T405" t="str">
        <f>IFERROR(VLOOKUP(K405,'Приложение-4'!$A:$B,2,0),"")</f>
        <v xml:space="preserve">4 балла </v>
      </c>
      <c r="U405" t="str">
        <f>IFERROR(VLOOKUP(L405,'Приложение-4'!$A:$B,2,0),"")</f>
        <v xml:space="preserve">3 балла </v>
      </c>
      <c r="V405" t="str">
        <f>IFERROR(VLOOKUP(M405,'Приложение-4'!$A:$B,2,0),"")</f>
        <v xml:space="preserve">4 балла </v>
      </c>
      <c r="W405" t="str">
        <f>IFERROR(VLOOKUP(N405,'Приложение-4'!$A:$B,2,0),"")</f>
        <v xml:space="preserve">3 балла </v>
      </c>
    </row>
    <row r="406" spans="1:23" x14ac:dyDescent="0.25">
      <c r="A406" s="17" t="s">
        <v>1720</v>
      </c>
      <c r="B406" s="19" t="s">
        <v>1721</v>
      </c>
      <c r="C406" s="17" t="s">
        <v>60</v>
      </c>
      <c r="D406" s="17" t="s">
        <v>1722</v>
      </c>
      <c r="E406" s="17" t="s">
        <v>1723</v>
      </c>
      <c r="F406" s="17" t="s">
        <v>57</v>
      </c>
      <c r="G406" s="17" t="s">
        <v>230</v>
      </c>
      <c r="H406" s="17" t="s">
        <v>71</v>
      </c>
      <c r="I406" s="17" t="s">
        <v>55</v>
      </c>
      <c r="J406" s="17" t="s">
        <v>70</v>
      </c>
      <c r="K406" s="17" t="s">
        <v>70</v>
      </c>
      <c r="L406" s="17" t="s">
        <v>71</v>
      </c>
      <c r="M406" s="17" t="s">
        <v>55</v>
      </c>
      <c r="N406" s="17" t="s">
        <v>55</v>
      </c>
      <c r="O406" s="17" t="s">
        <v>1724</v>
      </c>
      <c r="P406" s="16" t="s">
        <v>26</v>
      </c>
      <c r="Q406" t="str">
        <f>IFERROR(VLOOKUP(H406,'Приложение-4'!$A:$B,2,0),"")</f>
        <v xml:space="preserve">4 балла </v>
      </c>
      <c r="R406" t="str">
        <f>IFERROR(VLOOKUP(I406,'Приложение-4'!$A:$B,2,0),"")</f>
        <v xml:space="preserve">1 балл </v>
      </c>
      <c r="S406" t="str">
        <f>IFERROR(VLOOKUP(J406,'Приложение-4'!$A:$B,2,0),"")</f>
        <v xml:space="preserve">3 балла </v>
      </c>
      <c r="T406" t="str">
        <f>IFERROR(VLOOKUP(K406,'Приложение-4'!$A:$B,2,0),"")</f>
        <v xml:space="preserve">3 балла </v>
      </c>
      <c r="U406" t="str">
        <f>IFERROR(VLOOKUP(L406,'Приложение-4'!$A:$B,2,0),"")</f>
        <v xml:space="preserve">4 балла </v>
      </c>
      <c r="V406" t="str">
        <f>IFERROR(VLOOKUP(M406,'Приложение-4'!$A:$B,2,0),"")</f>
        <v xml:space="preserve">1 балл </v>
      </c>
      <c r="W406" t="str">
        <f>IFERROR(VLOOKUP(N406,'Приложение-4'!$A:$B,2,0),"")</f>
        <v xml:space="preserve">1 балл </v>
      </c>
    </row>
    <row r="407" spans="1:23" x14ac:dyDescent="0.25">
      <c r="A407" s="17" t="s">
        <v>1725</v>
      </c>
      <c r="B407" s="19" t="s">
        <v>1726</v>
      </c>
      <c r="C407" s="17" t="s">
        <v>60</v>
      </c>
      <c r="D407" s="17" t="s">
        <v>801</v>
      </c>
      <c r="E407" s="17" t="s">
        <v>1727</v>
      </c>
      <c r="F407" s="17" t="s">
        <v>57</v>
      </c>
      <c r="G407" s="17" t="s">
        <v>230</v>
      </c>
      <c r="H407" s="17" t="s">
        <v>55</v>
      </c>
      <c r="I407" s="17" t="s">
        <v>55</v>
      </c>
      <c r="J407" s="17" t="s">
        <v>55</v>
      </c>
      <c r="K407" s="17" t="s">
        <v>55</v>
      </c>
      <c r="L407" s="17" t="s">
        <v>55</v>
      </c>
      <c r="M407" s="17" t="s">
        <v>55</v>
      </c>
      <c r="N407" s="17" t="s">
        <v>55</v>
      </c>
      <c r="O407" s="17"/>
      <c r="P407" s="16" t="s">
        <v>26</v>
      </c>
      <c r="Q407" t="str">
        <f>IFERROR(VLOOKUP(H407,'Приложение-4'!$A:$B,2,0),"")</f>
        <v xml:space="preserve">1 балл </v>
      </c>
      <c r="R407" t="str">
        <f>IFERROR(VLOOKUP(I407,'Приложение-4'!$A:$B,2,0),"")</f>
        <v xml:space="preserve">1 балл </v>
      </c>
      <c r="S407" t="str">
        <f>IFERROR(VLOOKUP(J407,'Приложение-4'!$A:$B,2,0),"")</f>
        <v xml:space="preserve">1 балл </v>
      </c>
      <c r="T407" t="str">
        <f>IFERROR(VLOOKUP(K407,'Приложение-4'!$A:$B,2,0),"")</f>
        <v xml:space="preserve">1 балл </v>
      </c>
      <c r="U407" t="str">
        <f>IFERROR(VLOOKUP(L407,'Приложение-4'!$A:$B,2,0),"")</f>
        <v xml:space="preserve">1 балл </v>
      </c>
      <c r="V407" t="str">
        <f>IFERROR(VLOOKUP(M407,'Приложение-4'!$A:$B,2,0),"")</f>
        <v xml:space="preserve">1 балл </v>
      </c>
      <c r="W407" t="str">
        <f>IFERROR(VLOOKUP(N407,'Приложение-4'!$A:$B,2,0),"")</f>
        <v xml:space="preserve">1 балл </v>
      </c>
    </row>
    <row r="408" spans="1:23" x14ac:dyDescent="0.25">
      <c r="A408" s="17" t="s">
        <v>1728</v>
      </c>
      <c r="B408" s="19" t="s">
        <v>873</v>
      </c>
      <c r="C408" s="17" t="s">
        <v>60</v>
      </c>
      <c r="D408" s="17" t="s">
        <v>874</v>
      </c>
      <c r="E408" s="17" t="s">
        <v>1729</v>
      </c>
      <c r="F408" s="17" t="s">
        <v>57</v>
      </c>
      <c r="G408" s="17" t="s">
        <v>230</v>
      </c>
      <c r="H408" s="17" t="s">
        <v>191</v>
      </c>
      <c r="I408" s="17" t="s">
        <v>191</v>
      </c>
      <c r="J408" s="17" t="s">
        <v>191</v>
      </c>
      <c r="K408" s="17" t="s">
        <v>191</v>
      </c>
      <c r="L408" s="17" t="s">
        <v>191</v>
      </c>
      <c r="M408" s="17" t="s">
        <v>191</v>
      </c>
      <c r="N408" s="17" t="s">
        <v>191</v>
      </c>
      <c r="O408" s="17"/>
      <c r="P408" s="16" t="s">
        <v>26</v>
      </c>
      <c r="Q408" t="str">
        <f>IFERROR(VLOOKUP(H408,'Приложение-4'!$A:$B,2,0),"")</f>
        <v>5 баллов</v>
      </c>
      <c r="R408" t="str">
        <f>IFERROR(VLOOKUP(I408,'Приложение-4'!$A:$B,2,0),"")</f>
        <v>5 баллов</v>
      </c>
      <c r="S408" t="str">
        <f>IFERROR(VLOOKUP(J408,'Приложение-4'!$A:$B,2,0),"")</f>
        <v>5 баллов</v>
      </c>
      <c r="T408" t="str">
        <f>IFERROR(VLOOKUP(K408,'Приложение-4'!$A:$B,2,0),"")</f>
        <v>5 баллов</v>
      </c>
      <c r="U408" t="str">
        <f>IFERROR(VLOOKUP(L408,'Приложение-4'!$A:$B,2,0),"")</f>
        <v>5 баллов</v>
      </c>
      <c r="V408" t="str">
        <f>IFERROR(VLOOKUP(M408,'Приложение-4'!$A:$B,2,0),"")</f>
        <v>5 баллов</v>
      </c>
      <c r="W408" t="str">
        <f>IFERROR(VLOOKUP(N408,'Приложение-4'!$A:$B,2,0),"")</f>
        <v>5 баллов</v>
      </c>
    </row>
    <row r="409" spans="1:23" x14ac:dyDescent="0.25">
      <c r="A409" s="17" t="s">
        <v>1730</v>
      </c>
      <c r="B409" s="19" t="s">
        <v>1731</v>
      </c>
      <c r="C409" s="17" t="s">
        <v>60</v>
      </c>
      <c r="D409" s="17" t="s">
        <v>1732</v>
      </c>
      <c r="E409" s="17" t="s">
        <v>1733</v>
      </c>
      <c r="F409" s="17" t="s">
        <v>57</v>
      </c>
      <c r="G409" s="17" t="s">
        <v>230</v>
      </c>
      <c r="H409" s="17" t="s">
        <v>71</v>
      </c>
      <c r="I409" s="17" t="s">
        <v>191</v>
      </c>
      <c r="J409" s="17" t="s">
        <v>55</v>
      </c>
      <c r="K409" s="17" t="s">
        <v>55</v>
      </c>
      <c r="L409" s="17" t="s">
        <v>55</v>
      </c>
      <c r="M409" s="17" t="s">
        <v>70</v>
      </c>
      <c r="N409" s="17" t="s">
        <v>55</v>
      </c>
      <c r="O409" s="17"/>
      <c r="P409" s="16" t="s">
        <v>26</v>
      </c>
      <c r="Q409" t="str">
        <f>IFERROR(VLOOKUP(H409,'Приложение-4'!$A:$B,2,0),"")</f>
        <v xml:space="preserve">4 балла </v>
      </c>
      <c r="R409" t="str">
        <f>IFERROR(VLOOKUP(I409,'Приложение-4'!$A:$B,2,0),"")</f>
        <v>5 баллов</v>
      </c>
      <c r="S409" t="str">
        <f>IFERROR(VLOOKUP(J409,'Приложение-4'!$A:$B,2,0),"")</f>
        <v xml:space="preserve">1 балл </v>
      </c>
      <c r="T409" t="str">
        <f>IFERROR(VLOOKUP(K409,'Приложение-4'!$A:$B,2,0),"")</f>
        <v xml:space="preserve">1 балл </v>
      </c>
      <c r="U409" t="str">
        <f>IFERROR(VLOOKUP(L409,'Приложение-4'!$A:$B,2,0),"")</f>
        <v xml:space="preserve">1 балл </v>
      </c>
      <c r="V409" t="str">
        <f>IFERROR(VLOOKUP(M409,'Приложение-4'!$A:$B,2,0),"")</f>
        <v xml:space="preserve">3 балла </v>
      </c>
      <c r="W409" t="str">
        <f>IFERROR(VLOOKUP(N409,'Приложение-4'!$A:$B,2,0),"")</f>
        <v xml:space="preserve">1 балл </v>
      </c>
    </row>
    <row r="410" spans="1:23" x14ac:dyDescent="0.25">
      <c r="A410" s="17" t="s">
        <v>1734</v>
      </c>
      <c r="B410" s="19" t="s">
        <v>1735</v>
      </c>
      <c r="C410" s="17" t="s">
        <v>60</v>
      </c>
      <c r="D410" s="17" t="s">
        <v>1736</v>
      </c>
      <c r="E410" s="17" t="s">
        <v>1737</v>
      </c>
      <c r="F410" s="17" t="s">
        <v>57</v>
      </c>
      <c r="G410" s="17" t="s">
        <v>230</v>
      </c>
      <c r="H410" s="17" t="s">
        <v>55</v>
      </c>
      <c r="I410" s="17" t="s">
        <v>55</v>
      </c>
      <c r="J410" s="17" t="s">
        <v>55</v>
      </c>
      <c r="K410" s="17" t="s">
        <v>55</v>
      </c>
      <c r="L410" s="17" t="s">
        <v>55</v>
      </c>
      <c r="M410" s="17" t="s">
        <v>55</v>
      </c>
      <c r="N410" s="17" t="s">
        <v>55</v>
      </c>
      <c r="O410" s="17" t="s">
        <v>1738</v>
      </c>
      <c r="P410" s="16" t="s">
        <v>26</v>
      </c>
      <c r="Q410" t="str">
        <f>IFERROR(VLOOKUP(H410,'Приложение-4'!$A:$B,2,0),"")</f>
        <v xml:space="preserve">1 балл </v>
      </c>
      <c r="R410" t="str">
        <f>IFERROR(VLOOKUP(I410,'Приложение-4'!$A:$B,2,0),"")</f>
        <v xml:space="preserve">1 балл </v>
      </c>
      <c r="S410" t="str">
        <f>IFERROR(VLOOKUP(J410,'Приложение-4'!$A:$B,2,0),"")</f>
        <v xml:space="preserve">1 балл </v>
      </c>
      <c r="T410" t="str">
        <f>IFERROR(VLOOKUP(K410,'Приложение-4'!$A:$B,2,0),"")</f>
        <v xml:space="preserve">1 балл </v>
      </c>
      <c r="U410" t="str">
        <f>IFERROR(VLOOKUP(L410,'Приложение-4'!$A:$B,2,0),"")</f>
        <v xml:space="preserve">1 балл </v>
      </c>
      <c r="V410" t="str">
        <f>IFERROR(VLOOKUP(M410,'Приложение-4'!$A:$B,2,0),"")</f>
        <v xml:space="preserve">1 балл </v>
      </c>
      <c r="W410" t="str">
        <f>IFERROR(VLOOKUP(N410,'Приложение-4'!$A:$B,2,0),"")</f>
        <v xml:space="preserve">1 балл </v>
      </c>
    </row>
    <row r="411" spans="1:23" x14ac:dyDescent="0.25">
      <c r="A411" s="17" t="s">
        <v>1739</v>
      </c>
      <c r="B411" s="19" t="s">
        <v>1740</v>
      </c>
      <c r="C411" s="17" t="s">
        <v>60</v>
      </c>
      <c r="D411" s="17" t="s">
        <v>1741</v>
      </c>
      <c r="E411" s="17" t="s">
        <v>1742</v>
      </c>
      <c r="F411" s="17" t="s">
        <v>57</v>
      </c>
      <c r="G411" s="17" t="s">
        <v>230</v>
      </c>
      <c r="H411" s="17" t="s">
        <v>64</v>
      </c>
      <c r="I411" s="17" t="s">
        <v>70</v>
      </c>
      <c r="J411" s="17" t="s">
        <v>71</v>
      </c>
      <c r="K411" s="17" t="s">
        <v>70</v>
      </c>
      <c r="L411" s="17" t="s">
        <v>64</v>
      </c>
      <c r="M411" s="17" t="s">
        <v>70</v>
      </c>
      <c r="N411" s="17" t="s">
        <v>64</v>
      </c>
      <c r="O411" s="17"/>
      <c r="P411" s="16" t="s">
        <v>26</v>
      </c>
      <c r="Q411" t="str">
        <f>IFERROR(VLOOKUP(H411,'Приложение-4'!$A:$B,2,0),"")</f>
        <v xml:space="preserve">2  балла </v>
      </c>
      <c r="R411" t="str">
        <f>IFERROR(VLOOKUP(I411,'Приложение-4'!$A:$B,2,0),"")</f>
        <v xml:space="preserve">3 балла </v>
      </c>
      <c r="S411" t="str">
        <f>IFERROR(VLOOKUP(J411,'Приложение-4'!$A:$B,2,0),"")</f>
        <v xml:space="preserve">4 балла </v>
      </c>
      <c r="T411" t="str">
        <f>IFERROR(VLOOKUP(K411,'Приложение-4'!$A:$B,2,0),"")</f>
        <v xml:space="preserve">3 балла </v>
      </c>
      <c r="U411" t="str">
        <f>IFERROR(VLOOKUP(L411,'Приложение-4'!$A:$B,2,0),"")</f>
        <v xml:space="preserve">2  балла </v>
      </c>
      <c r="V411" t="str">
        <f>IFERROR(VLOOKUP(M411,'Приложение-4'!$A:$B,2,0),"")</f>
        <v xml:space="preserve">3 балла </v>
      </c>
      <c r="W411" t="str">
        <f>IFERROR(VLOOKUP(N411,'Приложение-4'!$A:$B,2,0),"")</f>
        <v xml:space="preserve">2  балла </v>
      </c>
    </row>
    <row r="412" spans="1:23" x14ac:dyDescent="0.25">
      <c r="A412" s="17" t="s">
        <v>1743</v>
      </c>
      <c r="B412" s="19" t="s">
        <v>1744</v>
      </c>
      <c r="C412" s="17" t="s">
        <v>60</v>
      </c>
      <c r="D412" s="17" t="s">
        <v>1745</v>
      </c>
      <c r="E412" s="17" t="s">
        <v>1746</v>
      </c>
      <c r="F412" s="17" t="s">
        <v>57</v>
      </c>
      <c r="G412" s="17" t="s">
        <v>656</v>
      </c>
      <c r="H412" s="17" t="s">
        <v>191</v>
      </c>
      <c r="I412" s="17" t="s">
        <v>191</v>
      </c>
      <c r="J412" s="17" t="s">
        <v>191</v>
      </c>
      <c r="K412" s="17" t="s">
        <v>191</v>
      </c>
      <c r="L412" s="17" t="s">
        <v>71</v>
      </c>
      <c r="M412" s="17" t="s">
        <v>191</v>
      </c>
      <c r="N412" s="17" t="s">
        <v>71</v>
      </c>
      <c r="O412" s="17"/>
      <c r="P412" s="16" t="s">
        <v>26</v>
      </c>
      <c r="Q412" t="str">
        <f>IFERROR(VLOOKUP(H412,'Приложение-4'!$A:$B,2,0),"")</f>
        <v>5 баллов</v>
      </c>
      <c r="R412" t="str">
        <f>IFERROR(VLOOKUP(I412,'Приложение-4'!$A:$B,2,0),"")</f>
        <v>5 баллов</v>
      </c>
      <c r="S412" t="str">
        <f>IFERROR(VLOOKUP(J412,'Приложение-4'!$A:$B,2,0),"")</f>
        <v>5 баллов</v>
      </c>
      <c r="T412" t="str">
        <f>IFERROR(VLOOKUP(K412,'Приложение-4'!$A:$B,2,0),"")</f>
        <v>5 баллов</v>
      </c>
      <c r="U412" t="str">
        <f>IFERROR(VLOOKUP(L412,'Приложение-4'!$A:$B,2,0),"")</f>
        <v xml:space="preserve">4 балла </v>
      </c>
      <c r="V412" t="str">
        <f>IFERROR(VLOOKUP(M412,'Приложение-4'!$A:$B,2,0),"")</f>
        <v>5 баллов</v>
      </c>
      <c r="W412" t="str">
        <f>IFERROR(VLOOKUP(N412,'Приложение-4'!$A:$B,2,0),"")</f>
        <v xml:space="preserve">4 балла </v>
      </c>
    </row>
    <row r="413" spans="1:23" x14ac:dyDescent="0.25">
      <c r="A413" s="17" t="s">
        <v>1747</v>
      </c>
      <c r="B413" s="19" t="s">
        <v>1748</v>
      </c>
      <c r="C413" s="17" t="s">
        <v>60</v>
      </c>
      <c r="D413" s="17" t="s">
        <v>1749</v>
      </c>
      <c r="E413" s="17" t="s">
        <v>1750</v>
      </c>
      <c r="F413" s="17" t="s">
        <v>57</v>
      </c>
      <c r="G413" s="17" t="s">
        <v>230</v>
      </c>
      <c r="H413" s="17" t="s">
        <v>191</v>
      </c>
      <c r="I413" s="17" t="s">
        <v>191</v>
      </c>
      <c r="J413" s="17" t="s">
        <v>191</v>
      </c>
      <c r="K413" s="17" t="s">
        <v>191</v>
      </c>
      <c r="L413" s="17" t="s">
        <v>191</v>
      </c>
      <c r="M413" s="17" t="s">
        <v>191</v>
      </c>
      <c r="N413" s="17" t="s">
        <v>191</v>
      </c>
      <c r="O413" s="17" t="s">
        <v>1751</v>
      </c>
      <c r="P413" s="16" t="s">
        <v>26</v>
      </c>
      <c r="Q413" t="str">
        <f>IFERROR(VLOOKUP(H413,'Приложение-4'!$A:$B,2,0),"")</f>
        <v>5 баллов</v>
      </c>
      <c r="R413" t="str">
        <f>IFERROR(VLOOKUP(I413,'Приложение-4'!$A:$B,2,0),"")</f>
        <v>5 баллов</v>
      </c>
      <c r="S413" t="str">
        <f>IFERROR(VLOOKUP(J413,'Приложение-4'!$A:$B,2,0),"")</f>
        <v>5 баллов</v>
      </c>
      <c r="T413" t="str">
        <f>IFERROR(VLOOKUP(K413,'Приложение-4'!$A:$B,2,0),"")</f>
        <v>5 баллов</v>
      </c>
      <c r="U413" t="str">
        <f>IFERROR(VLOOKUP(L413,'Приложение-4'!$A:$B,2,0),"")</f>
        <v>5 баллов</v>
      </c>
      <c r="V413" t="str">
        <f>IFERROR(VLOOKUP(M413,'Приложение-4'!$A:$B,2,0),"")</f>
        <v>5 баллов</v>
      </c>
      <c r="W413" t="str">
        <f>IFERROR(VLOOKUP(N413,'Приложение-4'!$A:$B,2,0),"")</f>
        <v>5 баллов</v>
      </c>
    </row>
    <row r="414" spans="1:23" x14ac:dyDescent="0.25">
      <c r="A414" s="17" t="s">
        <v>1752</v>
      </c>
      <c r="B414" s="19" t="s">
        <v>1753</v>
      </c>
      <c r="C414" s="17" t="s">
        <v>60</v>
      </c>
      <c r="D414" s="17" t="s">
        <v>1745</v>
      </c>
      <c r="E414" s="17" t="s">
        <v>1754</v>
      </c>
      <c r="F414" s="17" t="s">
        <v>57</v>
      </c>
      <c r="G414" s="17"/>
      <c r="H414" s="17" t="s">
        <v>191</v>
      </c>
      <c r="I414" s="17" t="s">
        <v>191</v>
      </c>
      <c r="J414" s="17" t="s">
        <v>191</v>
      </c>
      <c r="K414" s="17" t="s">
        <v>191</v>
      </c>
      <c r="L414" s="17" t="s">
        <v>71</v>
      </c>
      <c r="M414" s="17" t="s">
        <v>191</v>
      </c>
      <c r="N414" s="17" t="s">
        <v>191</v>
      </c>
      <c r="O414" s="17"/>
      <c r="P414" s="16" t="s">
        <v>26</v>
      </c>
      <c r="Q414" t="str">
        <f>IFERROR(VLOOKUP(H414,'Приложение-4'!$A:$B,2,0),"")</f>
        <v>5 баллов</v>
      </c>
      <c r="R414" t="str">
        <f>IFERROR(VLOOKUP(I414,'Приложение-4'!$A:$B,2,0),"")</f>
        <v>5 баллов</v>
      </c>
      <c r="S414" t="str">
        <f>IFERROR(VLOOKUP(J414,'Приложение-4'!$A:$B,2,0),"")</f>
        <v>5 баллов</v>
      </c>
      <c r="T414" t="str">
        <f>IFERROR(VLOOKUP(K414,'Приложение-4'!$A:$B,2,0),"")</f>
        <v>5 баллов</v>
      </c>
      <c r="U414" t="str">
        <f>IFERROR(VLOOKUP(L414,'Приложение-4'!$A:$B,2,0),"")</f>
        <v xml:space="preserve">4 балла </v>
      </c>
      <c r="V414" t="str">
        <f>IFERROR(VLOOKUP(M414,'Приложение-4'!$A:$B,2,0),"")</f>
        <v>5 баллов</v>
      </c>
      <c r="W414" t="str">
        <f>IFERROR(VLOOKUP(N414,'Приложение-4'!$A:$B,2,0),"")</f>
        <v>5 баллов</v>
      </c>
    </row>
    <row r="415" spans="1:23" x14ac:dyDescent="0.25">
      <c r="A415" s="17" t="s">
        <v>1755</v>
      </c>
      <c r="B415" s="19" t="s">
        <v>1756</v>
      </c>
      <c r="C415" s="17" t="s">
        <v>60</v>
      </c>
      <c r="D415" s="17" t="s">
        <v>1757</v>
      </c>
      <c r="E415" s="17" t="s">
        <v>1758</v>
      </c>
      <c r="F415" s="17" t="s">
        <v>57</v>
      </c>
      <c r="G415" s="17" t="s">
        <v>230</v>
      </c>
      <c r="H415" s="17" t="s">
        <v>71</v>
      </c>
      <c r="I415" s="17" t="s">
        <v>71</v>
      </c>
      <c r="J415" s="17" t="s">
        <v>191</v>
      </c>
      <c r="K415" s="17" t="s">
        <v>71</v>
      </c>
      <c r="L415" s="17" t="s">
        <v>71</v>
      </c>
      <c r="M415" s="17" t="s">
        <v>71</v>
      </c>
      <c r="N415" s="17" t="s">
        <v>71</v>
      </c>
      <c r="O415" s="17"/>
      <c r="P415" s="16" t="s">
        <v>26</v>
      </c>
      <c r="Q415" t="str">
        <f>IFERROR(VLOOKUP(H415,'Приложение-4'!$A:$B,2,0),"")</f>
        <v xml:space="preserve">4 балла </v>
      </c>
      <c r="R415" t="str">
        <f>IFERROR(VLOOKUP(I415,'Приложение-4'!$A:$B,2,0),"")</f>
        <v xml:space="preserve">4 балла </v>
      </c>
      <c r="S415" t="str">
        <f>IFERROR(VLOOKUP(J415,'Приложение-4'!$A:$B,2,0),"")</f>
        <v>5 баллов</v>
      </c>
      <c r="T415" t="str">
        <f>IFERROR(VLOOKUP(K415,'Приложение-4'!$A:$B,2,0),"")</f>
        <v xml:space="preserve">4 балла </v>
      </c>
      <c r="U415" t="str">
        <f>IFERROR(VLOOKUP(L415,'Приложение-4'!$A:$B,2,0),"")</f>
        <v xml:space="preserve">4 балла </v>
      </c>
      <c r="V415" t="str">
        <f>IFERROR(VLOOKUP(M415,'Приложение-4'!$A:$B,2,0),"")</f>
        <v xml:space="preserve">4 балла </v>
      </c>
      <c r="W415" t="str">
        <f>IFERROR(VLOOKUP(N415,'Приложение-4'!$A:$B,2,0),"")</f>
        <v xml:space="preserve">4 балла </v>
      </c>
    </row>
    <row r="416" spans="1:23" x14ac:dyDescent="0.25">
      <c r="A416" s="17" t="s">
        <v>1759</v>
      </c>
      <c r="B416" s="19" t="s">
        <v>1760</v>
      </c>
      <c r="C416" s="17" t="s">
        <v>60</v>
      </c>
      <c r="D416" s="17" t="s">
        <v>1761</v>
      </c>
      <c r="E416" s="17" t="s">
        <v>1762</v>
      </c>
      <c r="F416" s="17" t="s">
        <v>57</v>
      </c>
      <c r="G416" s="17" t="s">
        <v>656</v>
      </c>
      <c r="H416" s="17" t="s">
        <v>191</v>
      </c>
      <c r="I416" s="17" t="s">
        <v>191</v>
      </c>
      <c r="J416" s="17" t="s">
        <v>191</v>
      </c>
      <c r="K416" s="17" t="s">
        <v>191</v>
      </c>
      <c r="L416" s="17" t="s">
        <v>191</v>
      </c>
      <c r="M416" s="17" t="s">
        <v>191</v>
      </c>
      <c r="N416" s="17" t="s">
        <v>191</v>
      </c>
      <c r="O416" s="17" t="s">
        <v>1763</v>
      </c>
      <c r="P416" s="16" t="s">
        <v>26</v>
      </c>
      <c r="Q416" t="str">
        <f>IFERROR(VLOOKUP(H416,'Приложение-4'!$A:$B,2,0),"")</f>
        <v>5 баллов</v>
      </c>
      <c r="R416" t="str">
        <f>IFERROR(VLOOKUP(I416,'Приложение-4'!$A:$B,2,0),"")</f>
        <v>5 баллов</v>
      </c>
      <c r="S416" t="str">
        <f>IFERROR(VLOOKUP(J416,'Приложение-4'!$A:$B,2,0),"")</f>
        <v>5 баллов</v>
      </c>
      <c r="T416" t="str">
        <f>IFERROR(VLOOKUP(K416,'Приложение-4'!$A:$B,2,0),"")</f>
        <v>5 баллов</v>
      </c>
      <c r="U416" t="str">
        <f>IFERROR(VLOOKUP(L416,'Приложение-4'!$A:$B,2,0),"")</f>
        <v>5 баллов</v>
      </c>
      <c r="V416" t="str">
        <f>IFERROR(VLOOKUP(M416,'Приложение-4'!$A:$B,2,0),"")</f>
        <v>5 баллов</v>
      </c>
      <c r="W416" t="str">
        <f>IFERROR(VLOOKUP(N416,'Приложение-4'!$A:$B,2,0),"")</f>
        <v>5 баллов</v>
      </c>
    </row>
    <row r="417" spans="1:23" x14ac:dyDescent="0.25">
      <c r="A417" s="17" t="s">
        <v>1764</v>
      </c>
      <c r="B417" s="19" t="s">
        <v>1765</v>
      </c>
      <c r="C417" s="17" t="s">
        <v>60</v>
      </c>
      <c r="D417" s="17" t="s">
        <v>1766</v>
      </c>
      <c r="E417" s="17" t="s">
        <v>1767</v>
      </c>
      <c r="F417" s="17" t="s">
        <v>57</v>
      </c>
      <c r="G417" s="17" t="s">
        <v>230</v>
      </c>
      <c r="H417" s="17" t="s">
        <v>191</v>
      </c>
      <c r="I417" s="17" t="s">
        <v>191</v>
      </c>
      <c r="J417" s="17" t="s">
        <v>191</v>
      </c>
      <c r="K417" s="17" t="s">
        <v>191</v>
      </c>
      <c r="L417" s="17" t="s">
        <v>191</v>
      </c>
      <c r="M417" s="17" t="s">
        <v>191</v>
      </c>
      <c r="N417" s="17" t="s">
        <v>191</v>
      </c>
      <c r="O417" s="17" t="s">
        <v>1768</v>
      </c>
      <c r="P417" s="16" t="s">
        <v>26</v>
      </c>
      <c r="Q417" t="str">
        <f>IFERROR(VLOOKUP(H417,'Приложение-4'!$A:$B,2,0),"")</f>
        <v>5 баллов</v>
      </c>
      <c r="R417" t="str">
        <f>IFERROR(VLOOKUP(I417,'Приложение-4'!$A:$B,2,0),"")</f>
        <v>5 баллов</v>
      </c>
      <c r="S417" t="str">
        <f>IFERROR(VLOOKUP(J417,'Приложение-4'!$A:$B,2,0),"")</f>
        <v>5 баллов</v>
      </c>
      <c r="T417" t="str">
        <f>IFERROR(VLOOKUP(K417,'Приложение-4'!$A:$B,2,0),"")</f>
        <v>5 баллов</v>
      </c>
      <c r="U417" t="str">
        <f>IFERROR(VLOOKUP(L417,'Приложение-4'!$A:$B,2,0),"")</f>
        <v>5 баллов</v>
      </c>
      <c r="V417" t="str">
        <f>IFERROR(VLOOKUP(M417,'Приложение-4'!$A:$B,2,0),"")</f>
        <v>5 баллов</v>
      </c>
      <c r="W417" t="str">
        <f>IFERROR(VLOOKUP(N417,'Приложение-4'!$A:$B,2,0),"")</f>
        <v>5 баллов</v>
      </c>
    </row>
    <row r="418" spans="1:23" x14ac:dyDescent="0.25">
      <c r="A418" s="17" t="s">
        <v>1769</v>
      </c>
      <c r="B418" s="19" t="s">
        <v>1726</v>
      </c>
      <c r="C418" s="17" t="s">
        <v>60</v>
      </c>
      <c r="D418" s="17" t="s">
        <v>1770</v>
      </c>
      <c r="E418" s="17" t="s">
        <v>1771</v>
      </c>
      <c r="F418" s="17" t="s">
        <v>57</v>
      </c>
      <c r="G418" s="17" t="s">
        <v>230</v>
      </c>
      <c r="H418" s="17" t="s">
        <v>55</v>
      </c>
      <c r="I418" s="17" t="s">
        <v>55</v>
      </c>
      <c r="J418" s="17" t="s">
        <v>64</v>
      </c>
      <c r="K418" s="17" t="s">
        <v>55</v>
      </c>
      <c r="L418" s="17" t="s">
        <v>55</v>
      </c>
      <c r="M418" s="17" t="s">
        <v>64</v>
      </c>
      <c r="N418" s="17" t="s">
        <v>55</v>
      </c>
      <c r="O418" s="17" t="s">
        <v>1772</v>
      </c>
      <c r="P418" s="16" t="s">
        <v>26</v>
      </c>
      <c r="Q418" t="str">
        <f>IFERROR(VLOOKUP(H418,'Приложение-4'!$A:$B,2,0),"")</f>
        <v xml:space="preserve">1 балл </v>
      </c>
      <c r="R418" t="str">
        <f>IFERROR(VLOOKUP(I418,'Приложение-4'!$A:$B,2,0),"")</f>
        <v xml:space="preserve">1 балл </v>
      </c>
      <c r="S418" t="str">
        <f>IFERROR(VLOOKUP(J418,'Приложение-4'!$A:$B,2,0),"")</f>
        <v xml:space="preserve">2  балла </v>
      </c>
      <c r="T418" t="str">
        <f>IFERROR(VLOOKUP(K418,'Приложение-4'!$A:$B,2,0),"")</f>
        <v xml:space="preserve">1 балл </v>
      </c>
      <c r="U418" t="str">
        <f>IFERROR(VLOOKUP(L418,'Приложение-4'!$A:$B,2,0),"")</f>
        <v xml:space="preserve">1 балл </v>
      </c>
      <c r="V418" t="str">
        <f>IFERROR(VLOOKUP(M418,'Приложение-4'!$A:$B,2,0),"")</f>
        <v xml:space="preserve">2  балла </v>
      </c>
      <c r="W418" t="str">
        <f>IFERROR(VLOOKUP(N418,'Приложение-4'!$A:$B,2,0),"")</f>
        <v xml:space="preserve">1 балл </v>
      </c>
    </row>
    <row r="419" spans="1:23" x14ac:dyDescent="0.25">
      <c r="A419" s="17" t="s">
        <v>1773</v>
      </c>
      <c r="B419" s="19" t="s">
        <v>1774</v>
      </c>
      <c r="C419" s="17" t="s">
        <v>60</v>
      </c>
      <c r="D419" s="17" t="s">
        <v>1775</v>
      </c>
      <c r="E419" s="17" t="s">
        <v>1776</v>
      </c>
      <c r="F419" s="17" t="s">
        <v>57</v>
      </c>
      <c r="G419" s="17" t="s">
        <v>230</v>
      </c>
      <c r="H419" s="17" t="s">
        <v>71</v>
      </c>
      <c r="I419" s="17" t="s">
        <v>71</v>
      </c>
      <c r="J419" s="17" t="s">
        <v>70</v>
      </c>
      <c r="K419" s="17" t="s">
        <v>71</v>
      </c>
      <c r="L419" s="17" t="s">
        <v>71</v>
      </c>
      <c r="M419" s="17" t="s">
        <v>71</v>
      </c>
      <c r="N419" s="17" t="s">
        <v>71</v>
      </c>
      <c r="O419" s="17"/>
      <c r="P419" s="16" t="s">
        <v>26</v>
      </c>
      <c r="Q419" t="str">
        <f>IFERROR(VLOOKUP(H419,'Приложение-4'!$A:$B,2,0),"")</f>
        <v xml:space="preserve">4 балла </v>
      </c>
      <c r="R419" t="str">
        <f>IFERROR(VLOOKUP(I419,'Приложение-4'!$A:$B,2,0),"")</f>
        <v xml:space="preserve">4 балла </v>
      </c>
      <c r="S419" t="str">
        <f>IFERROR(VLOOKUP(J419,'Приложение-4'!$A:$B,2,0),"")</f>
        <v xml:space="preserve">3 балла </v>
      </c>
      <c r="T419" t="str">
        <f>IFERROR(VLOOKUP(K419,'Приложение-4'!$A:$B,2,0),"")</f>
        <v xml:space="preserve">4 балла </v>
      </c>
      <c r="U419" t="str">
        <f>IFERROR(VLOOKUP(L419,'Приложение-4'!$A:$B,2,0),"")</f>
        <v xml:space="preserve">4 балла </v>
      </c>
      <c r="V419" t="str">
        <f>IFERROR(VLOOKUP(M419,'Приложение-4'!$A:$B,2,0),"")</f>
        <v xml:space="preserve">4 балла </v>
      </c>
      <c r="W419" t="str">
        <f>IFERROR(VLOOKUP(N419,'Приложение-4'!$A:$B,2,0),"")</f>
        <v xml:space="preserve">4 балла </v>
      </c>
    </row>
    <row r="420" spans="1:23" x14ac:dyDescent="0.25">
      <c r="A420" s="17" t="s">
        <v>1777</v>
      </c>
      <c r="B420" s="19" t="s">
        <v>1778</v>
      </c>
      <c r="C420" s="17" t="s">
        <v>60</v>
      </c>
      <c r="D420" s="17" t="s">
        <v>1779</v>
      </c>
      <c r="E420" s="17" t="s">
        <v>1780</v>
      </c>
      <c r="F420" s="17" t="s">
        <v>57</v>
      </c>
      <c r="G420" s="17" t="s">
        <v>230</v>
      </c>
      <c r="H420" s="17" t="s">
        <v>70</v>
      </c>
      <c r="I420" s="17" t="s">
        <v>70</v>
      </c>
      <c r="J420" s="17" t="s">
        <v>71</v>
      </c>
      <c r="K420" s="17" t="s">
        <v>71</v>
      </c>
      <c r="L420" s="17" t="s">
        <v>70</v>
      </c>
      <c r="M420" s="17" t="s">
        <v>71</v>
      </c>
      <c r="N420" s="17" t="s">
        <v>70</v>
      </c>
      <c r="O420" s="17"/>
      <c r="P420" s="16" t="s">
        <v>26</v>
      </c>
      <c r="Q420" t="str">
        <f>IFERROR(VLOOKUP(H420,'Приложение-4'!$A:$B,2,0),"")</f>
        <v xml:space="preserve">3 балла </v>
      </c>
      <c r="R420" t="str">
        <f>IFERROR(VLOOKUP(I420,'Приложение-4'!$A:$B,2,0),"")</f>
        <v xml:space="preserve">3 балла </v>
      </c>
      <c r="S420" t="str">
        <f>IFERROR(VLOOKUP(J420,'Приложение-4'!$A:$B,2,0),"")</f>
        <v xml:space="preserve">4 балла </v>
      </c>
      <c r="T420" t="str">
        <f>IFERROR(VLOOKUP(K420,'Приложение-4'!$A:$B,2,0),"")</f>
        <v xml:space="preserve">4 балла </v>
      </c>
      <c r="U420" t="str">
        <f>IFERROR(VLOOKUP(L420,'Приложение-4'!$A:$B,2,0),"")</f>
        <v xml:space="preserve">3 балла </v>
      </c>
      <c r="V420" t="str">
        <f>IFERROR(VLOOKUP(M420,'Приложение-4'!$A:$B,2,0),"")</f>
        <v xml:space="preserve">4 балла </v>
      </c>
      <c r="W420" t="str">
        <f>IFERROR(VLOOKUP(N420,'Приложение-4'!$A:$B,2,0),"")</f>
        <v xml:space="preserve">3 балла </v>
      </c>
    </row>
    <row r="421" spans="1:23" x14ac:dyDescent="0.25">
      <c r="A421" s="17" t="s">
        <v>1781</v>
      </c>
      <c r="B421" s="19" t="s">
        <v>1782</v>
      </c>
      <c r="C421" s="17" t="s">
        <v>60</v>
      </c>
      <c r="D421" s="17" t="s">
        <v>1783</v>
      </c>
      <c r="E421" s="17" t="s">
        <v>1784</v>
      </c>
      <c r="F421" s="17" t="s">
        <v>57</v>
      </c>
      <c r="G421" s="17" t="s">
        <v>230</v>
      </c>
      <c r="H421" s="17" t="s">
        <v>70</v>
      </c>
      <c r="I421" s="17" t="s">
        <v>70</v>
      </c>
      <c r="J421" s="17" t="s">
        <v>191</v>
      </c>
      <c r="K421" s="17" t="s">
        <v>70</v>
      </c>
      <c r="L421" s="17" t="s">
        <v>70</v>
      </c>
      <c r="M421" s="17" t="s">
        <v>70</v>
      </c>
      <c r="N421" s="17" t="s">
        <v>70</v>
      </c>
      <c r="O421" s="17" t="s">
        <v>1785</v>
      </c>
      <c r="P421" s="16" t="s">
        <v>26</v>
      </c>
      <c r="Q421" t="str">
        <f>IFERROR(VLOOKUP(H421,'Приложение-4'!$A:$B,2,0),"")</f>
        <v xml:space="preserve">3 балла </v>
      </c>
      <c r="R421" t="str">
        <f>IFERROR(VLOOKUP(I421,'Приложение-4'!$A:$B,2,0),"")</f>
        <v xml:space="preserve">3 балла </v>
      </c>
      <c r="S421" t="str">
        <f>IFERROR(VLOOKUP(J421,'Приложение-4'!$A:$B,2,0),"")</f>
        <v>5 баллов</v>
      </c>
      <c r="T421" t="str">
        <f>IFERROR(VLOOKUP(K421,'Приложение-4'!$A:$B,2,0),"")</f>
        <v xml:space="preserve">3 балла </v>
      </c>
      <c r="U421" t="str">
        <f>IFERROR(VLOOKUP(L421,'Приложение-4'!$A:$B,2,0),"")</f>
        <v xml:space="preserve">3 балла </v>
      </c>
      <c r="V421" t="str">
        <f>IFERROR(VLOOKUP(M421,'Приложение-4'!$A:$B,2,0),"")</f>
        <v xml:space="preserve">3 балла </v>
      </c>
      <c r="W421" t="str">
        <f>IFERROR(VLOOKUP(N421,'Приложение-4'!$A:$B,2,0),"")</f>
        <v xml:space="preserve">3 балла </v>
      </c>
    </row>
    <row r="422" spans="1:23" x14ac:dyDescent="0.25">
      <c r="A422" s="17" t="s">
        <v>1786</v>
      </c>
      <c r="B422" s="19" t="s">
        <v>1787</v>
      </c>
      <c r="C422" s="17" t="s">
        <v>60</v>
      </c>
      <c r="D422" s="17" t="s">
        <v>1788</v>
      </c>
      <c r="E422" s="17" t="s">
        <v>1789</v>
      </c>
      <c r="F422" s="17" t="s">
        <v>57</v>
      </c>
      <c r="G422" s="17" t="s">
        <v>230</v>
      </c>
      <c r="H422" s="17" t="s">
        <v>191</v>
      </c>
      <c r="I422" s="17" t="s">
        <v>191</v>
      </c>
      <c r="J422" s="17" t="s">
        <v>191</v>
      </c>
      <c r="K422" s="17" t="s">
        <v>191</v>
      </c>
      <c r="L422" s="17" t="s">
        <v>191</v>
      </c>
      <c r="M422" s="17" t="s">
        <v>191</v>
      </c>
      <c r="N422" s="17" t="s">
        <v>191</v>
      </c>
      <c r="O422" s="17"/>
      <c r="P422" s="16" t="s">
        <v>26</v>
      </c>
      <c r="Q422" t="str">
        <f>IFERROR(VLOOKUP(H422,'Приложение-4'!$A:$B,2,0),"")</f>
        <v>5 баллов</v>
      </c>
      <c r="R422" t="str">
        <f>IFERROR(VLOOKUP(I422,'Приложение-4'!$A:$B,2,0),"")</f>
        <v>5 баллов</v>
      </c>
      <c r="S422" t="str">
        <f>IFERROR(VLOOKUP(J422,'Приложение-4'!$A:$B,2,0),"")</f>
        <v>5 баллов</v>
      </c>
      <c r="T422" t="str">
        <f>IFERROR(VLOOKUP(K422,'Приложение-4'!$A:$B,2,0),"")</f>
        <v>5 баллов</v>
      </c>
      <c r="U422" t="str">
        <f>IFERROR(VLOOKUP(L422,'Приложение-4'!$A:$B,2,0),"")</f>
        <v>5 баллов</v>
      </c>
      <c r="V422" t="str">
        <f>IFERROR(VLOOKUP(M422,'Приложение-4'!$A:$B,2,0),"")</f>
        <v>5 баллов</v>
      </c>
      <c r="W422" t="str">
        <f>IFERROR(VLOOKUP(N422,'Приложение-4'!$A:$B,2,0),"")</f>
        <v>5 баллов</v>
      </c>
    </row>
    <row r="423" spans="1:23" x14ac:dyDescent="0.25">
      <c r="A423" s="17" t="s">
        <v>1790</v>
      </c>
      <c r="B423" s="19" t="s">
        <v>1791</v>
      </c>
      <c r="C423" s="17" t="s">
        <v>60</v>
      </c>
      <c r="D423" s="17" t="s">
        <v>1792</v>
      </c>
      <c r="E423" s="17" t="s">
        <v>1793</v>
      </c>
      <c r="F423" s="17" t="s">
        <v>57</v>
      </c>
      <c r="G423" s="17" t="s">
        <v>230</v>
      </c>
      <c r="H423" s="17" t="s">
        <v>70</v>
      </c>
      <c r="I423" s="17" t="s">
        <v>70</v>
      </c>
      <c r="J423" s="17" t="s">
        <v>71</v>
      </c>
      <c r="K423" s="17" t="s">
        <v>70</v>
      </c>
      <c r="L423" s="17" t="s">
        <v>71</v>
      </c>
      <c r="M423" s="17" t="s">
        <v>191</v>
      </c>
      <c r="N423" s="17" t="s">
        <v>71</v>
      </c>
      <c r="O423" s="17"/>
      <c r="P423" s="16" t="s">
        <v>26</v>
      </c>
      <c r="Q423" t="str">
        <f>IFERROR(VLOOKUP(H423,'Приложение-4'!$A:$B,2,0),"")</f>
        <v xml:space="preserve">3 балла </v>
      </c>
      <c r="R423" t="str">
        <f>IFERROR(VLOOKUP(I423,'Приложение-4'!$A:$B,2,0),"")</f>
        <v xml:space="preserve">3 балла </v>
      </c>
      <c r="S423" t="str">
        <f>IFERROR(VLOOKUP(J423,'Приложение-4'!$A:$B,2,0),"")</f>
        <v xml:space="preserve">4 балла </v>
      </c>
      <c r="T423" t="str">
        <f>IFERROR(VLOOKUP(K423,'Приложение-4'!$A:$B,2,0),"")</f>
        <v xml:space="preserve">3 балла </v>
      </c>
      <c r="U423" t="str">
        <f>IFERROR(VLOOKUP(L423,'Приложение-4'!$A:$B,2,0),"")</f>
        <v xml:space="preserve">4 балла </v>
      </c>
      <c r="V423" t="str">
        <f>IFERROR(VLOOKUP(M423,'Приложение-4'!$A:$B,2,0),"")</f>
        <v>5 баллов</v>
      </c>
      <c r="W423" t="str">
        <f>IFERROR(VLOOKUP(N423,'Приложение-4'!$A:$B,2,0),"")</f>
        <v xml:space="preserve">4 балла </v>
      </c>
    </row>
    <row r="424" spans="1:23" x14ac:dyDescent="0.25">
      <c r="A424" s="17" t="s">
        <v>1794</v>
      </c>
      <c r="B424" s="19" t="s">
        <v>915</v>
      </c>
      <c r="C424" s="17" t="s">
        <v>60</v>
      </c>
      <c r="D424" s="17" t="s">
        <v>916</v>
      </c>
      <c r="E424" s="17" t="s">
        <v>1795</v>
      </c>
      <c r="F424" s="17" t="s">
        <v>57</v>
      </c>
      <c r="G424" s="17"/>
      <c r="H424" s="17" t="s">
        <v>55</v>
      </c>
      <c r="I424" s="17" t="s">
        <v>55</v>
      </c>
      <c r="J424" s="17" t="s">
        <v>55</v>
      </c>
      <c r="K424" s="17" t="s">
        <v>55</v>
      </c>
      <c r="L424" s="17" t="s">
        <v>55</v>
      </c>
      <c r="M424" s="17" t="s">
        <v>55</v>
      </c>
      <c r="N424" s="17" t="s">
        <v>55</v>
      </c>
      <c r="O424" s="17"/>
      <c r="P424" s="16" t="s">
        <v>26</v>
      </c>
      <c r="Q424" t="str">
        <f>IFERROR(VLOOKUP(H424,'Приложение-4'!$A:$B,2,0),"")</f>
        <v xml:space="preserve">1 балл </v>
      </c>
      <c r="R424" t="str">
        <f>IFERROR(VLOOKUP(I424,'Приложение-4'!$A:$B,2,0),"")</f>
        <v xml:space="preserve">1 балл </v>
      </c>
      <c r="S424" t="str">
        <f>IFERROR(VLOOKUP(J424,'Приложение-4'!$A:$B,2,0),"")</f>
        <v xml:space="preserve">1 балл </v>
      </c>
      <c r="T424" t="str">
        <f>IFERROR(VLOOKUP(K424,'Приложение-4'!$A:$B,2,0),"")</f>
        <v xml:space="preserve">1 балл </v>
      </c>
      <c r="U424" t="str">
        <f>IFERROR(VLOOKUP(L424,'Приложение-4'!$A:$B,2,0),"")</f>
        <v xml:space="preserve">1 балл </v>
      </c>
      <c r="V424" t="str">
        <f>IFERROR(VLOOKUP(M424,'Приложение-4'!$A:$B,2,0),"")</f>
        <v xml:space="preserve">1 балл </v>
      </c>
      <c r="W424" t="str">
        <f>IFERROR(VLOOKUP(N424,'Приложение-4'!$A:$B,2,0),"")</f>
        <v xml:space="preserve">1 балл </v>
      </c>
    </row>
    <row r="425" spans="1:23" x14ac:dyDescent="0.25">
      <c r="A425" s="17" t="s">
        <v>1796</v>
      </c>
      <c r="B425" s="19" t="s">
        <v>1797</v>
      </c>
      <c r="C425" s="17" t="s">
        <v>60</v>
      </c>
      <c r="D425" s="17" t="s">
        <v>1798</v>
      </c>
      <c r="E425" s="17" t="s">
        <v>1799</v>
      </c>
      <c r="F425" s="17" t="s">
        <v>57</v>
      </c>
      <c r="G425" s="17" t="s">
        <v>230</v>
      </c>
      <c r="H425" s="17" t="s">
        <v>71</v>
      </c>
      <c r="I425" s="17" t="s">
        <v>71</v>
      </c>
      <c r="J425" s="17" t="s">
        <v>191</v>
      </c>
      <c r="K425" s="17" t="s">
        <v>71</v>
      </c>
      <c r="L425" s="17" t="s">
        <v>71</v>
      </c>
      <c r="M425" s="17" t="s">
        <v>191</v>
      </c>
      <c r="N425" s="17" t="s">
        <v>71</v>
      </c>
      <c r="O425" s="17"/>
      <c r="P425" s="16" t="s">
        <v>26</v>
      </c>
      <c r="Q425" t="str">
        <f>IFERROR(VLOOKUP(H425,'Приложение-4'!$A:$B,2,0),"")</f>
        <v xml:space="preserve">4 балла </v>
      </c>
      <c r="R425" t="str">
        <f>IFERROR(VLOOKUP(I425,'Приложение-4'!$A:$B,2,0),"")</f>
        <v xml:space="preserve">4 балла </v>
      </c>
      <c r="S425" t="str">
        <f>IFERROR(VLOOKUP(J425,'Приложение-4'!$A:$B,2,0),"")</f>
        <v>5 баллов</v>
      </c>
      <c r="T425" t="str">
        <f>IFERROR(VLOOKUP(K425,'Приложение-4'!$A:$B,2,0),"")</f>
        <v xml:space="preserve">4 балла </v>
      </c>
      <c r="U425" t="str">
        <f>IFERROR(VLOOKUP(L425,'Приложение-4'!$A:$B,2,0),"")</f>
        <v xml:space="preserve">4 балла </v>
      </c>
      <c r="V425" t="str">
        <f>IFERROR(VLOOKUP(M425,'Приложение-4'!$A:$B,2,0),"")</f>
        <v>5 баллов</v>
      </c>
      <c r="W425" t="str">
        <f>IFERROR(VLOOKUP(N425,'Приложение-4'!$A:$B,2,0),"")</f>
        <v xml:space="preserve">4 балла </v>
      </c>
    </row>
    <row r="426" spans="1:23" x14ac:dyDescent="0.25">
      <c r="A426" s="17" t="s">
        <v>1800</v>
      </c>
      <c r="B426" s="19" t="s">
        <v>1801</v>
      </c>
      <c r="C426" s="17" t="s">
        <v>60</v>
      </c>
      <c r="D426" s="17" t="s">
        <v>1802</v>
      </c>
      <c r="E426" s="17" t="s">
        <v>1803</v>
      </c>
      <c r="F426" s="17" t="s">
        <v>57</v>
      </c>
      <c r="G426" s="17" t="s">
        <v>230</v>
      </c>
      <c r="H426" s="17" t="s">
        <v>191</v>
      </c>
      <c r="I426" s="17" t="s">
        <v>71</v>
      </c>
      <c r="J426" s="17" t="s">
        <v>71</v>
      </c>
      <c r="K426" s="17" t="s">
        <v>70</v>
      </c>
      <c r="L426" s="17" t="s">
        <v>71</v>
      </c>
      <c r="M426" s="17" t="s">
        <v>191</v>
      </c>
      <c r="N426" s="17" t="s">
        <v>71</v>
      </c>
      <c r="O426" s="17"/>
      <c r="P426" s="16" t="s">
        <v>26</v>
      </c>
      <c r="Q426" t="str">
        <f>IFERROR(VLOOKUP(H426,'Приложение-4'!$A:$B,2,0),"")</f>
        <v>5 баллов</v>
      </c>
      <c r="R426" t="str">
        <f>IFERROR(VLOOKUP(I426,'Приложение-4'!$A:$B,2,0),"")</f>
        <v xml:space="preserve">4 балла </v>
      </c>
      <c r="S426" t="str">
        <f>IFERROR(VLOOKUP(J426,'Приложение-4'!$A:$B,2,0),"")</f>
        <v xml:space="preserve">4 балла </v>
      </c>
      <c r="T426" t="str">
        <f>IFERROR(VLOOKUP(K426,'Приложение-4'!$A:$B,2,0),"")</f>
        <v xml:space="preserve">3 балла </v>
      </c>
      <c r="U426" t="str">
        <f>IFERROR(VLOOKUP(L426,'Приложение-4'!$A:$B,2,0),"")</f>
        <v xml:space="preserve">4 балла </v>
      </c>
      <c r="V426" t="str">
        <f>IFERROR(VLOOKUP(M426,'Приложение-4'!$A:$B,2,0),"")</f>
        <v>5 баллов</v>
      </c>
      <c r="W426" t="str">
        <f>IFERROR(VLOOKUP(N426,'Приложение-4'!$A:$B,2,0),"")</f>
        <v xml:space="preserve">4 балла </v>
      </c>
    </row>
    <row r="427" spans="1:23" x14ac:dyDescent="0.25">
      <c r="A427" s="17" t="s">
        <v>1804</v>
      </c>
      <c r="B427" s="19" t="s">
        <v>1805</v>
      </c>
      <c r="C427" s="17" t="s">
        <v>60</v>
      </c>
      <c r="D427" s="17" t="s">
        <v>1806</v>
      </c>
      <c r="E427" s="17" t="s">
        <v>1807</v>
      </c>
      <c r="F427" s="17" t="s">
        <v>57</v>
      </c>
      <c r="G427" s="17" t="s">
        <v>230</v>
      </c>
      <c r="H427" s="17" t="s">
        <v>70</v>
      </c>
      <c r="I427" s="17" t="s">
        <v>191</v>
      </c>
      <c r="J427" s="17" t="s">
        <v>71</v>
      </c>
      <c r="K427" s="17" t="s">
        <v>70</v>
      </c>
      <c r="L427" s="17" t="s">
        <v>70</v>
      </c>
      <c r="M427" s="17" t="s">
        <v>55</v>
      </c>
      <c r="N427" s="17" t="s">
        <v>55</v>
      </c>
      <c r="O427" s="17"/>
      <c r="P427" s="16" t="s">
        <v>26</v>
      </c>
      <c r="Q427" t="str">
        <f>IFERROR(VLOOKUP(H427,'Приложение-4'!$A:$B,2,0),"")</f>
        <v xml:space="preserve">3 балла </v>
      </c>
      <c r="R427" t="str">
        <f>IFERROR(VLOOKUP(I427,'Приложение-4'!$A:$B,2,0),"")</f>
        <v>5 баллов</v>
      </c>
      <c r="S427" t="str">
        <f>IFERROR(VLOOKUP(J427,'Приложение-4'!$A:$B,2,0),"")</f>
        <v xml:space="preserve">4 балла </v>
      </c>
      <c r="T427" t="str">
        <f>IFERROR(VLOOKUP(K427,'Приложение-4'!$A:$B,2,0),"")</f>
        <v xml:space="preserve">3 балла </v>
      </c>
      <c r="U427" t="str">
        <f>IFERROR(VLOOKUP(L427,'Приложение-4'!$A:$B,2,0),"")</f>
        <v xml:space="preserve">3 балла </v>
      </c>
      <c r="V427" t="str">
        <f>IFERROR(VLOOKUP(M427,'Приложение-4'!$A:$B,2,0),"")</f>
        <v xml:space="preserve">1 балл </v>
      </c>
      <c r="W427" t="str">
        <f>IFERROR(VLOOKUP(N427,'Приложение-4'!$A:$B,2,0),"")</f>
        <v xml:space="preserve">1 балл </v>
      </c>
    </row>
    <row r="428" spans="1:23" x14ac:dyDescent="0.25">
      <c r="A428" s="17" t="s">
        <v>1808</v>
      </c>
      <c r="B428" s="19" t="s">
        <v>1809</v>
      </c>
      <c r="C428" s="17" t="s">
        <v>60</v>
      </c>
      <c r="D428" s="17" t="s">
        <v>1810</v>
      </c>
      <c r="E428" s="17" t="s">
        <v>1811</v>
      </c>
      <c r="F428" s="17" t="s">
        <v>57</v>
      </c>
      <c r="G428" s="17" t="s">
        <v>230</v>
      </c>
      <c r="H428" s="17" t="s">
        <v>191</v>
      </c>
      <c r="I428" s="17" t="s">
        <v>191</v>
      </c>
      <c r="J428" s="17" t="s">
        <v>191</v>
      </c>
      <c r="K428" s="17" t="s">
        <v>191</v>
      </c>
      <c r="L428" s="17" t="s">
        <v>191</v>
      </c>
      <c r="M428" s="17" t="s">
        <v>191</v>
      </c>
      <c r="N428" s="17" t="s">
        <v>191</v>
      </c>
      <c r="O428" s="17"/>
      <c r="P428" s="16" t="s">
        <v>26</v>
      </c>
      <c r="Q428" t="str">
        <f>IFERROR(VLOOKUP(H428,'Приложение-4'!$A:$B,2,0),"")</f>
        <v>5 баллов</v>
      </c>
      <c r="R428" t="str">
        <f>IFERROR(VLOOKUP(I428,'Приложение-4'!$A:$B,2,0),"")</f>
        <v>5 баллов</v>
      </c>
      <c r="S428" t="str">
        <f>IFERROR(VLOOKUP(J428,'Приложение-4'!$A:$B,2,0),"")</f>
        <v>5 баллов</v>
      </c>
      <c r="T428" t="str">
        <f>IFERROR(VLOOKUP(K428,'Приложение-4'!$A:$B,2,0),"")</f>
        <v>5 баллов</v>
      </c>
      <c r="U428" t="str">
        <f>IFERROR(VLOOKUP(L428,'Приложение-4'!$A:$B,2,0),"")</f>
        <v>5 баллов</v>
      </c>
      <c r="V428" t="str">
        <f>IFERROR(VLOOKUP(M428,'Приложение-4'!$A:$B,2,0),"")</f>
        <v>5 баллов</v>
      </c>
      <c r="W428" t="str">
        <f>IFERROR(VLOOKUP(N428,'Приложение-4'!$A:$B,2,0),"")</f>
        <v>5 баллов</v>
      </c>
    </row>
    <row r="429" spans="1:23" x14ac:dyDescent="0.25">
      <c r="A429" s="17" t="s">
        <v>1812</v>
      </c>
      <c r="B429" s="19" t="s">
        <v>1813</v>
      </c>
      <c r="C429" s="17" t="s">
        <v>60</v>
      </c>
      <c r="D429" s="17" t="s">
        <v>1814</v>
      </c>
      <c r="E429" s="17" t="s">
        <v>1815</v>
      </c>
      <c r="F429" s="17" t="s">
        <v>57</v>
      </c>
      <c r="G429" s="17" t="s">
        <v>230</v>
      </c>
      <c r="H429" s="17" t="s">
        <v>191</v>
      </c>
      <c r="I429" s="17" t="s">
        <v>191</v>
      </c>
      <c r="J429" s="17" t="s">
        <v>191</v>
      </c>
      <c r="K429" s="17" t="s">
        <v>191</v>
      </c>
      <c r="L429" s="17" t="s">
        <v>191</v>
      </c>
      <c r="M429" s="17" t="s">
        <v>191</v>
      </c>
      <c r="N429" s="17" t="s">
        <v>191</v>
      </c>
      <c r="O429" s="17"/>
      <c r="P429" s="16" t="s">
        <v>26</v>
      </c>
      <c r="Q429" t="str">
        <f>IFERROR(VLOOKUP(H429,'Приложение-4'!$A:$B,2,0),"")</f>
        <v>5 баллов</v>
      </c>
      <c r="R429" t="str">
        <f>IFERROR(VLOOKUP(I429,'Приложение-4'!$A:$B,2,0),"")</f>
        <v>5 баллов</v>
      </c>
      <c r="S429" t="str">
        <f>IFERROR(VLOOKUP(J429,'Приложение-4'!$A:$B,2,0),"")</f>
        <v>5 баллов</v>
      </c>
      <c r="T429" t="str">
        <f>IFERROR(VLOOKUP(K429,'Приложение-4'!$A:$B,2,0),"")</f>
        <v>5 баллов</v>
      </c>
      <c r="U429" t="str">
        <f>IFERROR(VLOOKUP(L429,'Приложение-4'!$A:$B,2,0),"")</f>
        <v>5 баллов</v>
      </c>
      <c r="V429" t="str">
        <f>IFERROR(VLOOKUP(M429,'Приложение-4'!$A:$B,2,0),"")</f>
        <v>5 баллов</v>
      </c>
      <c r="W429" t="str">
        <f>IFERROR(VLOOKUP(N429,'Приложение-4'!$A:$B,2,0),"")</f>
        <v>5 баллов</v>
      </c>
    </row>
    <row r="430" spans="1:23" x14ac:dyDescent="0.25">
      <c r="A430" s="17" t="s">
        <v>1816</v>
      </c>
      <c r="B430" s="19" t="s">
        <v>998</v>
      </c>
      <c r="C430" s="17" t="s">
        <v>60</v>
      </c>
      <c r="D430" s="17" t="s">
        <v>999</v>
      </c>
      <c r="E430" s="17" t="s">
        <v>1817</v>
      </c>
      <c r="F430" s="17" t="s">
        <v>57</v>
      </c>
      <c r="G430" s="17" t="s">
        <v>230</v>
      </c>
      <c r="H430" s="17" t="s">
        <v>71</v>
      </c>
      <c r="I430" s="17" t="s">
        <v>70</v>
      </c>
      <c r="J430" s="17" t="s">
        <v>191</v>
      </c>
      <c r="K430" s="17" t="s">
        <v>70</v>
      </c>
      <c r="L430" s="17" t="s">
        <v>70</v>
      </c>
      <c r="M430" s="17" t="s">
        <v>191</v>
      </c>
      <c r="N430" s="17" t="s">
        <v>71</v>
      </c>
      <c r="O430" s="17"/>
      <c r="P430" s="16" t="s">
        <v>26</v>
      </c>
      <c r="Q430" t="str">
        <f>IFERROR(VLOOKUP(H430,'Приложение-4'!$A:$B,2,0),"")</f>
        <v xml:space="preserve">4 балла </v>
      </c>
      <c r="R430" t="str">
        <f>IFERROR(VLOOKUP(I430,'Приложение-4'!$A:$B,2,0),"")</f>
        <v xml:space="preserve">3 балла </v>
      </c>
      <c r="S430" t="str">
        <f>IFERROR(VLOOKUP(J430,'Приложение-4'!$A:$B,2,0),"")</f>
        <v>5 баллов</v>
      </c>
      <c r="T430" t="str">
        <f>IFERROR(VLOOKUP(K430,'Приложение-4'!$A:$B,2,0),"")</f>
        <v xml:space="preserve">3 балла </v>
      </c>
      <c r="U430" t="str">
        <f>IFERROR(VLOOKUP(L430,'Приложение-4'!$A:$B,2,0),"")</f>
        <v xml:space="preserve">3 балла </v>
      </c>
      <c r="V430" t="str">
        <f>IFERROR(VLOOKUP(M430,'Приложение-4'!$A:$B,2,0),"")</f>
        <v>5 баллов</v>
      </c>
      <c r="W430" t="str">
        <f>IFERROR(VLOOKUP(N430,'Приложение-4'!$A:$B,2,0),"")</f>
        <v xml:space="preserve">4 балла </v>
      </c>
    </row>
    <row r="431" spans="1:23" x14ac:dyDescent="0.25">
      <c r="A431" s="17" t="s">
        <v>1818</v>
      </c>
      <c r="B431" s="19" t="s">
        <v>1819</v>
      </c>
      <c r="C431" s="17" t="s">
        <v>60</v>
      </c>
      <c r="D431" s="17" t="s">
        <v>1820</v>
      </c>
      <c r="E431" s="17" t="s">
        <v>1821</v>
      </c>
      <c r="F431" s="17" t="s">
        <v>57</v>
      </c>
      <c r="G431" s="17" t="s">
        <v>230</v>
      </c>
      <c r="H431" s="17" t="s">
        <v>64</v>
      </c>
      <c r="I431" s="17" t="s">
        <v>70</v>
      </c>
      <c r="J431" s="17" t="s">
        <v>70</v>
      </c>
      <c r="K431" s="17" t="s">
        <v>1533</v>
      </c>
      <c r="L431" s="17" t="s">
        <v>70</v>
      </c>
      <c r="M431" s="17" t="s">
        <v>64</v>
      </c>
      <c r="N431" s="17" t="s">
        <v>70</v>
      </c>
      <c r="O431" s="17" t="s">
        <v>1822</v>
      </c>
      <c r="P431" s="16" t="s">
        <v>26</v>
      </c>
      <c r="Q431" t="str">
        <f>IFERROR(VLOOKUP(H431,'Приложение-4'!$A:$B,2,0),"")</f>
        <v xml:space="preserve">2  балла </v>
      </c>
      <c r="R431" t="str">
        <f>IFERROR(VLOOKUP(I431,'Приложение-4'!$A:$B,2,0),"")</f>
        <v xml:space="preserve">3 балла </v>
      </c>
      <c r="S431" t="str">
        <f>IFERROR(VLOOKUP(J431,'Приложение-4'!$A:$B,2,0),"")</f>
        <v xml:space="preserve">3 балла </v>
      </c>
      <c r="T431" t="str">
        <f>IFERROR(VLOOKUP(K431,'Приложение-4'!$A:$B,2,0),"")</f>
        <v/>
      </c>
      <c r="U431" t="str">
        <f>IFERROR(VLOOKUP(L431,'Приложение-4'!$A:$B,2,0),"")</f>
        <v xml:space="preserve">3 балла </v>
      </c>
      <c r="V431" t="str">
        <f>IFERROR(VLOOKUP(M431,'Приложение-4'!$A:$B,2,0),"")</f>
        <v xml:space="preserve">2  балла </v>
      </c>
      <c r="W431" t="str">
        <f>IFERROR(VLOOKUP(N431,'Приложение-4'!$A:$B,2,0),"")</f>
        <v xml:space="preserve">3 балла </v>
      </c>
    </row>
    <row r="432" spans="1:23" x14ac:dyDescent="0.25">
      <c r="A432" s="17" t="s">
        <v>1824</v>
      </c>
      <c r="B432" s="19" t="s">
        <v>1825</v>
      </c>
      <c r="C432" s="17" t="s">
        <v>60</v>
      </c>
      <c r="D432" s="17" t="s">
        <v>1826</v>
      </c>
      <c r="E432" s="17" t="s">
        <v>1827</v>
      </c>
      <c r="F432" s="17" t="s">
        <v>57</v>
      </c>
      <c r="G432" s="17" t="s">
        <v>230</v>
      </c>
      <c r="H432" s="17" t="s">
        <v>191</v>
      </c>
      <c r="I432" s="17" t="s">
        <v>191</v>
      </c>
      <c r="J432" s="17" t="s">
        <v>191</v>
      </c>
      <c r="K432" s="17" t="s">
        <v>191</v>
      </c>
      <c r="L432" s="17" t="s">
        <v>191</v>
      </c>
      <c r="M432" s="17" t="s">
        <v>191</v>
      </c>
      <c r="N432" s="17" t="s">
        <v>191</v>
      </c>
      <c r="O432" s="17"/>
      <c r="P432" s="16" t="s">
        <v>26</v>
      </c>
      <c r="Q432" t="str">
        <f>IFERROR(VLOOKUP(H432,'Приложение-4'!$A:$B,2,0),"")</f>
        <v>5 баллов</v>
      </c>
      <c r="R432" t="str">
        <f>IFERROR(VLOOKUP(I432,'Приложение-4'!$A:$B,2,0),"")</f>
        <v>5 баллов</v>
      </c>
      <c r="S432" t="str">
        <f>IFERROR(VLOOKUP(J432,'Приложение-4'!$A:$B,2,0),"")</f>
        <v>5 баллов</v>
      </c>
      <c r="T432" t="str">
        <f>IFERROR(VLOOKUP(K432,'Приложение-4'!$A:$B,2,0),"")</f>
        <v>5 баллов</v>
      </c>
      <c r="U432" t="str">
        <f>IFERROR(VLOOKUP(L432,'Приложение-4'!$A:$B,2,0),"")</f>
        <v>5 баллов</v>
      </c>
      <c r="V432" t="str">
        <f>IFERROR(VLOOKUP(M432,'Приложение-4'!$A:$B,2,0),"")</f>
        <v>5 баллов</v>
      </c>
      <c r="W432" t="str">
        <f>IFERROR(VLOOKUP(N432,'Приложение-4'!$A:$B,2,0),"")</f>
        <v>5 баллов</v>
      </c>
    </row>
    <row r="433" spans="1:23" x14ac:dyDescent="0.25">
      <c r="A433" s="17" t="s">
        <v>1828</v>
      </c>
      <c r="B433" s="19" t="s">
        <v>1829</v>
      </c>
      <c r="C433" s="17" t="s">
        <v>60</v>
      </c>
      <c r="D433" s="17" t="s">
        <v>1830</v>
      </c>
      <c r="E433" s="17" t="s">
        <v>1831</v>
      </c>
      <c r="F433" s="17" t="s">
        <v>57</v>
      </c>
      <c r="G433" s="17" t="s">
        <v>230</v>
      </c>
      <c r="H433" s="17" t="s">
        <v>191</v>
      </c>
      <c r="I433" s="17" t="s">
        <v>191</v>
      </c>
      <c r="J433" s="17" t="s">
        <v>191</v>
      </c>
      <c r="K433" s="17" t="s">
        <v>191</v>
      </c>
      <c r="L433" s="17" t="s">
        <v>191</v>
      </c>
      <c r="M433" s="17" t="s">
        <v>191</v>
      </c>
      <c r="N433" s="17" t="s">
        <v>191</v>
      </c>
      <c r="O433" s="17" t="s">
        <v>1832</v>
      </c>
      <c r="P433" s="16" t="s">
        <v>26</v>
      </c>
      <c r="Q433" t="str">
        <f>IFERROR(VLOOKUP(H433,'Приложение-4'!$A:$B,2,0),"")</f>
        <v>5 баллов</v>
      </c>
      <c r="R433" t="str">
        <f>IFERROR(VLOOKUP(I433,'Приложение-4'!$A:$B,2,0),"")</f>
        <v>5 баллов</v>
      </c>
      <c r="S433" t="str">
        <f>IFERROR(VLOOKUP(J433,'Приложение-4'!$A:$B,2,0),"")</f>
        <v>5 баллов</v>
      </c>
      <c r="T433" t="str">
        <f>IFERROR(VLOOKUP(K433,'Приложение-4'!$A:$B,2,0),"")</f>
        <v>5 баллов</v>
      </c>
      <c r="U433" t="str">
        <f>IFERROR(VLOOKUP(L433,'Приложение-4'!$A:$B,2,0),"")</f>
        <v>5 баллов</v>
      </c>
      <c r="V433" t="str">
        <f>IFERROR(VLOOKUP(M433,'Приложение-4'!$A:$B,2,0),"")</f>
        <v>5 баллов</v>
      </c>
      <c r="W433" t="str">
        <f>IFERROR(VLOOKUP(N433,'Приложение-4'!$A:$B,2,0),"")</f>
        <v>5 баллов</v>
      </c>
    </row>
    <row r="434" spans="1:23" x14ac:dyDescent="0.25">
      <c r="A434" s="17" t="s">
        <v>1833</v>
      </c>
      <c r="B434" s="19" t="s">
        <v>1834</v>
      </c>
      <c r="C434" s="17" t="s">
        <v>60</v>
      </c>
      <c r="D434" s="17" t="s">
        <v>1835</v>
      </c>
      <c r="E434" s="17" t="s">
        <v>1836</v>
      </c>
      <c r="F434" s="17" t="s">
        <v>57</v>
      </c>
      <c r="G434" s="17" t="s">
        <v>230</v>
      </c>
      <c r="H434" s="17" t="s">
        <v>64</v>
      </c>
      <c r="I434" s="17" t="s">
        <v>71</v>
      </c>
      <c r="J434" s="17" t="s">
        <v>71</v>
      </c>
      <c r="K434" s="17" t="s">
        <v>55</v>
      </c>
      <c r="L434" s="17" t="s">
        <v>55</v>
      </c>
      <c r="M434" s="17" t="s">
        <v>64</v>
      </c>
      <c r="N434" s="17" t="s">
        <v>55</v>
      </c>
      <c r="O434" s="17"/>
      <c r="P434" s="16" t="s">
        <v>26</v>
      </c>
      <c r="Q434" t="str">
        <f>IFERROR(VLOOKUP(H434,'Приложение-4'!$A:$B,2,0),"")</f>
        <v xml:space="preserve">2  балла </v>
      </c>
      <c r="R434" t="str">
        <f>IFERROR(VLOOKUP(I434,'Приложение-4'!$A:$B,2,0),"")</f>
        <v xml:space="preserve">4 балла </v>
      </c>
      <c r="S434" t="str">
        <f>IFERROR(VLOOKUP(J434,'Приложение-4'!$A:$B,2,0),"")</f>
        <v xml:space="preserve">4 балла </v>
      </c>
      <c r="T434" t="str">
        <f>IFERROR(VLOOKUP(K434,'Приложение-4'!$A:$B,2,0),"")</f>
        <v xml:space="preserve">1 балл </v>
      </c>
      <c r="U434" t="str">
        <f>IFERROR(VLOOKUP(L434,'Приложение-4'!$A:$B,2,0),"")</f>
        <v xml:space="preserve">1 балл </v>
      </c>
      <c r="V434" t="str">
        <f>IFERROR(VLOOKUP(M434,'Приложение-4'!$A:$B,2,0),"")</f>
        <v xml:space="preserve">2  балла </v>
      </c>
      <c r="W434" t="str">
        <f>IFERROR(VLOOKUP(N434,'Приложение-4'!$A:$B,2,0),"")</f>
        <v xml:space="preserve">1 балл </v>
      </c>
    </row>
    <row r="435" spans="1:23" x14ac:dyDescent="0.25">
      <c r="A435" s="17" t="s">
        <v>1837</v>
      </c>
      <c r="B435" s="19" t="s">
        <v>1838</v>
      </c>
      <c r="C435" s="17" t="s">
        <v>60</v>
      </c>
      <c r="D435" s="17" t="s">
        <v>183</v>
      </c>
      <c r="E435" s="17" t="s">
        <v>1839</v>
      </c>
      <c r="F435" s="17" t="s">
        <v>57</v>
      </c>
      <c r="G435" s="17" t="s">
        <v>230</v>
      </c>
      <c r="H435" s="17" t="s">
        <v>191</v>
      </c>
      <c r="I435" s="17" t="s">
        <v>191</v>
      </c>
      <c r="J435" s="17" t="s">
        <v>191</v>
      </c>
      <c r="K435" s="17" t="s">
        <v>191</v>
      </c>
      <c r="L435" s="17" t="s">
        <v>191</v>
      </c>
      <c r="M435" s="17" t="s">
        <v>191</v>
      </c>
      <c r="N435" s="17" t="s">
        <v>191</v>
      </c>
      <c r="O435" s="17"/>
      <c r="P435" s="16" t="s">
        <v>26</v>
      </c>
      <c r="Q435" t="str">
        <f>IFERROR(VLOOKUP(H435,'Приложение-4'!$A:$B,2,0),"")</f>
        <v>5 баллов</v>
      </c>
      <c r="R435" t="str">
        <f>IFERROR(VLOOKUP(I435,'Приложение-4'!$A:$B,2,0),"")</f>
        <v>5 баллов</v>
      </c>
      <c r="S435" t="str">
        <f>IFERROR(VLOOKUP(J435,'Приложение-4'!$A:$B,2,0),"")</f>
        <v>5 баллов</v>
      </c>
      <c r="T435" t="str">
        <f>IFERROR(VLOOKUP(K435,'Приложение-4'!$A:$B,2,0),"")</f>
        <v>5 баллов</v>
      </c>
      <c r="U435" t="str">
        <f>IFERROR(VLOOKUP(L435,'Приложение-4'!$A:$B,2,0),"")</f>
        <v>5 баллов</v>
      </c>
      <c r="V435" t="str">
        <f>IFERROR(VLOOKUP(M435,'Приложение-4'!$A:$B,2,0),"")</f>
        <v>5 баллов</v>
      </c>
      <c r="W435" t="str">
        <f>IFERROR(VLOOKUP(N435,'Приложение-4'!$A:$B,2,0),"")</f>
        <v>5 баллов</v>
      </c>
    </row>
    <row r="436" spans="1:23" x14ac:dyDescent="0.25">
      <c r="A436" s="17" t="s">
        <v>1840</v>
      </c>
      <c r="B436" s="19" t="s">
        <v>1841</v>
      </c>
      <c r="C436" s="17" t="s">
        <v>60</v>
      </c>
      <c r="D436" s="17" t="s">
        <v>1842</v>
      </c>
      <c r="E436" s="17" t="s">
        <v>1843</v>
      </c>
      <c r="F436" s="17" t="s">
        <v>57</v>
      </c>
      <c r="G436" s="17" t="s">
        <v>230</v>
      </c>
      <c r="H436" s="17" t="s">
        <v>191</v>
      </c>
      <c r="I436" s="17" t="s">
        <v>191</v>
      </c>
      <c r="J436" s="17" t="s">
        <v>71</v>
      </c>
      <c r="K436" s="17" t="s">
        <v>191</v>
      </c>
      <c r="L436" s="17" t="s">
        <v>191</v>
      </c>
      <c r="M436" s="17" t="s">
        <v>191</v>
      </c>
      <c r="N436" s="17" t="s">
        <v>191</v>
      </c>
      <c r="O436" s="17"/>
      <c r="P436" s="16" t="s">
        <v>26</v>
      </c>
      <c r="Q436" t="str">
        <f>IFERROR(VLOOKUP(H436,'Приложение-4'!$A:$B,2,0),"")</f>
        <v>5 баллов</v>
      </c>
      <c r="R436" t="str">
        <f>IFERROR(VLOOKUP(I436,'Приложение-4'!$A:$B,2,0),"")</f>
        <v>5 баллов</v>
      </c>
      <c r="S436" t="str">
        <f>IFERROR(VLOOKUP(J436,'Приложение-4'!$A:$B,2,0),"")</f>
        <v xml:space="preserve">4 балла </v>
      </c>
      <c r="T436" t="str">
        <f>IFERROR(VLOOKUP(K436,'Приложение-4'!$A:$B,2,0),"")</f>
        <v>5 баллов</v>
      </c>
      <c r="U436" t="str">
        <f>IFERROR(VLOOKUP(L436,'Приложение-4'!$A:$B,2,0),"")</f>
        <v>5 баллов</v>
      </c>
      <c r="V436" t="str">
        <f>IFERROR(VLOOKUP(M436,'Приложение-4'!$A:$B,2,0),"")</f>
        <v>5 баллов</v>
      </c>
      <c r="W436" t="str">
        <f>IFERROR(VLOOKUP(N436,'Приложение-4'!$A:$B,2,0),"")</f>
        <v>5 баллов</v>
      </c>
    </row>
    <row r="437" spans="1:23" x14ac:dyDescent="0.25">
      <c r="A437" s="17" t="s">
        <v>1844</v>
      </c>
      <c r="B437" s="19" t="s">
        <v>1845</v>
      </c>
      <c r="C437" s="17" t="s">
        <v>60</v>
      </c>
      <c r="D437" s="17" t="s">
        <v>1846</v>
      </c>
      <c r="E437" s="17" t="s">
        <v>1847</v>
      </c>
      <c r="F437" s="17" t="s">
        <v>57</v>
      </c>
      <c r="G437" s="17" t="s">
        <v>230</v>
      </c>
      <c r="H437" s="17" t="s">
        <v>191</v>
      </c>
      <c r="I437" s="17" t="s">
        <v>191</v>
      </c>
      <c r="J437" s="17" t="s">
        <v>191</v>
      </c>
      <c r="K437" s="17" t="s">
        <v>191</v>
      </c>
      <c r="L437" s="17" t="s">
        <v>191</v>
      </c>
      <c r="M437" s="17" t="s">
        <v>191</v>
      </c>
      <c r="N437" s="17" t="s">
        <v>191</v>
      </c>
      <c r="O437" s="17"/>
      <c r="P437" s="16" t="s">
        <v>26</v>
      </c>
      <c r="Q437" t="str">
        <f>IFERROR(VLOOKUP(H437,'Приложение-4'!$A:$B,2,0),"")</f>
        <v>5 баллов</v>
      </c>
      <c r="R437" t="str">
        <f>IFERROR(VLOOKUP(I437,'Приложение-4'!$A:$B,2,0),"")</f>
        <v>5 баллов</v>
      </c>
      <c r="S437" t="str">
        <f>IFERROR(VLOOKUP(J437,'Приложение-4'!$A:$B,2,0),"")</f>
        <v>5 баллов</v>
      </c>
      <c r="T437" t="str">
        <f>IFERROR(VLOOKUP(K437,'Приложение-4'!$A:$B,2,0),"")</f>
        <v>5 баллов</v>
      </c>
      <c r="U437" t="str">
        <f>IFERROR(VLOOKUP(L437,'Приложение-4'!$A:$B,2,0),"")</f>
        <v>5 баллов</v>
      </c>
      <c r="V437" t="str">
        <f>IFERROR(VLOOKUP(M437,'Приложение-4'!$A:$B,2,0),"")</f>
        <v>5 баллов</v>
      </c>
      <c r="W437" t="str">
        <f>IFERROR(VLOOKUP(N437,'Приложение-4'!$A:$B,2,0),"")</f>
        <v>5 баллов</v>
      </c>
    </row>
    <row r="438" spans="1:23" x14ac:dyDescent="0.25">
      <c r="A438" s="17" t="s">
        <v>1848</v>
      </c>
      <c r="B438" s="19" t="s">
        <v>1849</v>
      </c>
      <c r="C438" s="17" t="s">
        <v>60</v>
      </c>
      <c r="D438" s="17" t="s">
        <v>1850</v>
      </c>
      <c r="E438" s="17" t="s">
        <v>1851</v>
      </c>
      <c r="F438" s="17" t="s">
        <v>57</v>
      </c>
      <c r="G438" s="17" t="s">
        <v>230</v>
      </c>
      <c r="H438" s="17" t="s">
        <v>191</v>
      </c>
      <c r="I438" s="17" t="s">
        <v>191</v>
      </c>
      <c r="J438" s="17" t="s">
        <v>191</v>
      </c>
      <c r="K438" s="17" t="s">
        <v>71</v>
      </c>
      <c r="L438" s="17" t="s">
        <v>191</v>
      </c>
      <c r="M438" s="17" t="s">
        <v>70</v>
      </c>
      <c r="N438" s="17" t="s">
        <v>191</v>
      </c>
      <c r="O438" s="17"/>
      <c r="P438" s="16" t="s">
        <v>26</v>
      </c>
      <c r="Q438" t="str">
        <f>IFERROR(VLOOKUP(H438,'Приложение-4'!$A:$B,2,0),"")</f>
        <v>5 баллов</v>
      </c>
      <c r="R438" t="str">
        <f>IFERROR(VLOOKUP(I438,'Приложение-4'!$A:$B,2,0),"")</f>
        <v>5 баллов</v>
      </c>
      <c r="S438" t="str">
        <f>IFERROR(VLOOKUP(J438,'Приложение-4'!$A:$B,2,0),"")</f>
        <v>5 баллов</v>
      </c>
      <c r="T438" t="str">
        <f>IFERROR(VLOOKUP(K438,'Приложение-4'!$A:$B,2,0),"")</f>
        <v xml:space="preserve">4 балла </v>
      </c>
      <c r="U438" t="str">
        <f>IFERROR(VLOOKUP(L438,'Приложение-4'!$A:$B,2,0),"")</f>
        <v>5 баллов</v>
      </c>
      <c r="V438" t="str">
        <f>IFERROR(VLOOKUP(M438,'Приложение-4'!$A:$B,2,0),"")</f>
        <v xml:space="preserve">3 балла </v>
      </c>
      <c r="W438" t="str">
        <f>IFERROR(VLOOKUP(N438,'Приложение-4'!$A:$B,2,0),"")</f>
        <v>5 баллов</v>
      </c>
    </row>
    <row r="439" spans="1:23" x14ac:dyDescent="0.25">
      <c r="A439" s="17" t="s">
        <v>1852</v>
      </c>
      <c r="B439" s="19" t="s">
        <v>1853</v>
      </c>
      <c r="C439" s="17" t="s">
        <v>60</v>
      </c>
      <c r="D439" s="17" t="s">
        <v>1854</v>
      </c>
      <c r="E439" s="17" t="s">
        <v>1855</v>
      </c>
      <c r="F439" s="17" t="s">
        <v>57</v>
      </c>
      <c r="G439" s="17" t="s">
        <v>230</v>
      </c>
      <c r="H439" s="17" t="s">
        <v>55</v>
      </c>
      <c r="I439" s="17" t="s">
        <v>64</v>
      </c>
      <c r="J439" s="17" t="s">
        <v>64</v>
      </c>
      <c r="K439" s="17" t="s">
        <v>55</v>
      </c>
      <c r="L439" s="17" t="s">
        <v>55</v>
      </c>
      <c r="M439" s="17" t="s">
        <v>55</v>
      </c>
      <c r="N439" s="17" t="s">
        <v>55</v>
      </c>
      <c r="O439" s="17" t="s">
        <v>1856</v>
      </c>
      <c r="P439" s="16" t="s">
        <v>26</v>
      </c>
      <c r="Q439" t="str">
        <f>IFERROR(VLOOKUP(H439,'Приложение-4'!$A:$B,2,0),"")</f>
        <v xml:space="preserve">1 балл </v>
      </c>
      <c r="R439" t="str">
        <f>IFERROR(VLOOKUP(I439,'Приложение-4'!$A:$B,2,0),"")</f>
        <v xml:space="preserve">2  балла </v>
      </c>
      <c r="S439" t="str">
        <f>IFERROR(VLOOKUP(J439,'Приложение-4'!$A:$B,2,0),"")</f>
        <v xml:space="preserve">2  балла </v>
      </c>
      <c r="T439" t="str">
        <f>IFERROR(VLOOKUP(K439,'Приложение-4'!$A:$B,2,0),"")</f>
        <v xml:space="preserve">1 балл </v>
      </c>
      <c r="U439" t="str">
        <f>IFERROR(VLOOKUP(L439,'Приложение-4'!$A:$B,2,0),"")</f>
        <v xml:space="preserve">1 балл </v>
      </c>
      <c r="V439" t="str">
        <f>IFERROR(VLOOKUP(M439,'Приложение-4'!$A:$B,2,0),"")</f>
        <v xml:space="preserve">1 балл </v>
      </c>
      <c r="W439" t="str">
        <f>IFERROR(VLOOKUP(N439,'Приложение-4'!$A:$B,2,0),"")</f>
        <v xml:space="preserve">1 балл </v>
      </c>
    </row>
    <row r="440" spans="1:23" x14ac:dyDescent="0.25">
      <c r="A440" s="17" t="s">
        <v>1857</v>
      </c>
      <c r="B440" s="19" t="s">
        <v>1858</v>
      </c>
      <c r="C440" s="17" t="s">
        <v>60</v>
      </c>
      <c r="D440" s="17" t="s">
        <v>1859</v>
      </c>
      <c r="E440" s="17" t="s">
        <v>1860</v>
      </c>
      <c r="F440" s="17" t="s">
        <v>57</v>
      </c>
      <c r="G440" s="17" t="s">
        <v>230</v>
      </c>
      <c r="H440" s="17" t="s">
        <v>191</v>
      </c>
      <c r="I440" s="17" t="s">
        <v>191</v>
      </c>
      <c r="J440" s="17" t="s">
        <v>191</v>
      </c>
      <c r="K440" s="17" t="s">
        <v>71</v>
      </c>
      <c r="L440" s="17" t="s">
        <v>71</v>
      </c>
      <c r="M440" s="17" t="s">
        <v>191</v>
      </c>
      <c r="N440" s="17" t="s">
        <v>71</v>
      </c>
      <c r="O440" s="17"/>
      <c r="P440" s="16" t="s">
        <v>26</v>
      </c>
      <c r="Q440" t="str">
        <f>IFERROR(VLOOKUP(H440,'Приложение-4'!$A:$B,2,0),"")</f>
        <v>5 баллов</v>
      </c>
      <c r="R440" t="str">
        <f>IFERROR(VLOOKUP(I440,'Приложение-4'!$A:$B,2,0),"")</f>
        <v>5 баллов</v>
      </c>
      <c r="S440" t="str">
        <f>IFERROR(VLOOKUP(J440,'Приложение-4'!$A:$B,2,0),"")</f>
        <v>5 баллов</v>
      </c>
      <c r="T440" t="str">
        <f>IFERROR(VLOOKUP(K440,'Приложение-4'!$A:$B,2,0),"")</f>
        <v xml:space="preserve">4 балла </v>
      </c>
      <c r="U440" t="str">
        <f>IFERROR(VLOOKUP(L440,'Приложение-4'!$A:$B,2,0),"")</f>
        <v xml:space="preserve">4 балла </v>
      </c>
      <c r="V440" t="str">
        <f>IFERROR(VLOOKUP(M440,'Приложение-4'!$A:$B,2,0),"")</f>
        <v>5 баллов</v>
      </c>
      <c r="W440" t="str">
        <f>IFERROR(VLOOKUP(N440,'Приложение-4'!$A:$B,2,0),"")</f>
        <v xml:space="preserve">4 балла </v>
      </c>
    </row>
    <row r="441" spans="1:23" x14ac:dyDescent="0.25">
      <c r="A441" s="17" t="s">
        <v>1861</v>
      </c>
      <c r="B441" s="19" t="s">
        <v>1862</v>
      </c>
      <c r="C441" s="17" t="s">
        <v>60</v>
      </c>
      <c r="D441" s="17" t="s">
        <v>1863</v>
      </c>
      <c r="E441" s="17" t="s">
        <v>1864</v>
      </c>
      <c r="F441" s="17" t="s">
        <v>57</v>
      </c>
      <c r="G441" s="17" t="s">
        <v>230</v>
      </c>
      <c r="H441" s="17" t="s">
        <v>191</v>
      </c>
      <c r="I441" s="17" t="s">
        <v>191</v>
      </c>
      <c r="J441" s="17" t="s">
        <v>191</v>
      </c>
      <c r="K441" s="17" t="s">
        <v>191</v>
      </c>
      <c r="L441" s="17" t="s">
        <v>191</v>
      </c>
      <c r="M441" s="17" t="s">
        <v>191</v>
      </c>
      <c r="N441" s="17" t="s">
        <v>191</v>
      </c>
      <c r="O441" s="17"/>
      <c r="P441" s="16" t="s">
        <v>26</v>
      </c>
      <c r="Q441" t="str">
        <f>IFERROR(VLOOKUP(H441,'Приложение-4'!$A:$B,2,0),"")</f>
        <v>5 баллов</v>
      </c>
      <c r="R441" t="str">
        <f>IFERROR(VLOOKUP(I441,'Приложение-4'!$A:$B,2,0),"")</f>
        <v>5 баллов</v>
      </c>
      <c r="S441" t="str">
        <f>IFERROR(VLOOKUP(J441,'Приложение-4'!$A:$B,2,0),"")</f>
        <v>5 баллов</v>
      </c>
      <c r="T441" t="str">
        <f>IFERROR(VLOOKUP(K441,'Приложение-4'!$A:$B,2,0),"")</f>
        <v>5 баллов</v>
      </c>
      <c r="U441" t="str">
        <f>IFERROR(VLOOKUP(L441,'Приложение-4'!$A:$B,2,0),"")</f>
        <v>5 баллов</v>
      </c>
      <c r="V441" t="str">
        <f>IFERROR(VLOOKUP(M441,'Приложение-4'!$A:$B,2,0),"")</f>
        <v>5 баллов</v>
      </c>
      <c r="W441" t="str">
        <f>IFERROR(VLOOKUP(N441,'Приложение-4'!$A:$B,2,0),"")</f>
        <v>5 баллов</v>
      </c>
    </row>
    <row r="442" spans="1:23" x14ac:dyDescent="0.25">
      <c r="A442" s="17" t="s">
        <v>1865</v>
      </c>
      <c r="B442" s="19" t="s">
        <v>1866</v>
      </c>
      <c r="C442" s="17" t="s">
        <v>60</v>
      </c>
      <c r="D442" s="17" t="s">
        <v>1867</v>
      </c>
      <c r="E442" s="17" t="s">
        <v>1868</v>
      </c>
      <c r="F442" s="17" t="s">
        <v>57</v>
      </c>
      <c r="G442" s="17" t="s">
        <v>230</v>
      </c>
      <c r="H442" s="17" t="s">
        <v>191</v>
      </c>
      <c r="I442" s="17" t="s">
        <v>191</v>
      </c>
      <c r="J442" s="17" t="s">
        <v>191</v>
      </c>
      <c r="K442" s="17" t="s">
        <v>191</v>
      </c>
      <c r="L442" s="17" t="s">
        <v>191</v>
      </c>
      <c r="M442" s="17" t="s">
        <v>191</v>
      </c>
      <c r="N442" s="17" t="s">
        <v>191</v>
      </c>
      <c r="O442" s="17"/>
      <c r="P442" s="16" t="s">
        <v>26</v>
      </c>
      <c r="Q442" t="str">
        <f>IFERROR(VLOOKUP(H442,'Приложение-4'!$A:$B,2,0),"")</f>
        <v>5 баллов</v>
      </c>
      <c r="R442" t="str">
        <f>IFERROR(VLOOKUP(I442,'Приложение-4'!$A:$B,2,0),"")</f>
        <v>5 баллов</v>
      </c>
      <c r="S442" t="str">
        <f>IFERROR(VLOOKUP(J442,'Приложение-4'!$A:$B,2,0),"")</f>
        <v>5 баллов</v>
      </c>
      <c r="T442" t="str">
        <f>IFERROR(VLOOKUP(K442,'Приложение-4'!$A:$B,2,0),"")</f>
        <v>5 баллов</v>
      </c>
      <c r="U442" t="str">
        <f>IFERROR(VLOOKUP(L442,'Приложение-4'!$A:$B,2,0),"")</f>
        <v>5 баллов</v>
      </c>
      <c r="V442" t="str">
        <f>IFERROR(VLOOKUP(M442,'Приложение-4'!$A:$B,2,0),"")</f>
        <v>5 баллов</v>
      </c>
      <c r="W442" t="str">
        <f>IFERROR(VLOOKUP(N442,'Приложение-4'!$A:$B,2,0),"")</f>
        <v>5 баллов</v>
      </c>
    </row>
    <row r="443" spans="1:23" x14ac:dyDescent="0.25">
      <c r="A443" s="17" t="s">
        <v>1869</v>
      </c>
      <c r="B443" s="19" t="s">
        <v>1002</v>
      </c>
      <c r="C443" s="17" t="s">
        <v>60</v>
      </c>
      <c r="D443" s="17" t="s">
        <v>1003</v>
      </c>
      <c r="E443" s="17" t="s">
        <v>1870</v>
      </c>
      <c r="F443" s="17" t="s">
        <v>57</v>
      </c>
      <c r="G443" s="17" t="s">
        <v>230</v>
      </c>
      <c r="H443" s="17" t="s">
        <v>191</v>
      </c>
      <c r="I443" s="17" t="s">
        <v>70</v>
      </c>
      <c r="J443" s="17" t="s">
        <v>70</v>
      </c>
      <c r="K443" s="17" t="s">
        <v>70</v>
      </c>
      <c r="L443" s="17" t="s">
        <v>70</v>
      </c>
      <c r="M443" s="17" t="s">
        <v>191</v>
      </c>
      <c r="N443" s="17" t="s">
        <v>70</v>
      </c>
      <c r="O443" s="17"/>
      <c r="P443" s="16" t="s">
        <v>26</v>
      </c>
      <c r="Q443" t="str">
        <f>IFERROR(VLOOKUP(H443,'Приложение-4'!$A:$B,2,0),"")</f>
        <v>5 баллов</v>
      </c>
      <c r="R443" t="str">
        <f>IFERROR(VLOOKUP(I443,'Приложение-4'!$A:$B,2,0),"")</f>
        <v xml:space="preserve">3 балла </v>
      </c>
      <c r="S443" t="str">
        <f>IFERROR(VLOOKUP(J443,'Приложение-4'!$A:$B,2,0),"")</f>
        <v xml:space="preserve">3 балла </v>
      </c>
      <c r="T443" t="str">
        <f>IFERROR(VLOOKUP(K443,'Приложение-4'!$A:$B,2,0),"")</f>
        <v xml:space="preserve">3 балла </v>
      </c>
      <c r="U443" t="str">
        <f>IFERROR(VLOOKUP(L443,'Приложение-4'!$A:$B,2,0),"")</f>
        <v xml:space="preserve">3 балла </v>
      </c>
      <c r="V443" t="str">
        <f>IFERROR(VLOOKUP(M443,'Приложение-4'!$A:$B,2,0),"")</f>
        <v>5 баллов</v>
      </c>
      <c r="W443" t="str">
        <f>IFERROR(VLOOKUP(N443,'Приложение-4'!$A:$B,2,0),"")</f>
        <v xml:space="preserve">3 балла </v>
      </c>
    </row>
    <row r="444" spans="1:23" x14ac:dyDescent="0.25">
      <c r="A444" s="17" t="s">
        <v>1871</v>
      </c>
      <c r="B444" s="19" t="s">
        <v>1872</v>
      </c>
      <c r="C444" s="17" t="s">
        <v>60</v>
      </c>
      <c r="D444" s="17" t="s">
        <v>1873</v>
      </c>
      <c r="E444" s="17" t="s">
        <v>1874</v>
      </c>
      <c r="F444" s="17" t="s">
        <v>57</v>
      </c>
      <c r="G444" s="17" t="s">
        <v>230</v>
      </c>
      <c r="H444" s="17" t="s">
        <v>191</v>
      </c>
      <c r="I444" s="17" t="s">
        <v>191</v>
      </c>
      <c r="J444" s="17" t="s">
        <v>191</v>
      </c>
      <c r="K444" s="17" t="s">
        <v>191</v>
      </c>
      <c r="L444" s="17" t="s">
        <v>191</v>
      </c>
      <c r="M444" s="17" t="s">
        <v>191</v>
      </c>
      <c r="N444" s="17" t="s">
        <v>191</v>
      </c>
      <c r="O444" s="17"/>
      <c r="P444" s="16" t="s">
        <v>26</v>
      </c>
      <c r="Q444" t="str">
        <f>IFERROR(VLOOKUP(H444,'Приложение-4'!$A:$B,2,0),"")</f>
        <v>5 баллов</v>
      </c>
      <c r="R444" t="str">
        <f>IFERROR(VLOOKUP(I444,'Приложение-4'!$A:$B,2,0),"")</f>
        <v>5 баллов</v>
      </c>
      <c r="S444" t="str">
        <f>IFERROR(VLOOKUP(J444,'Приложение-4'!$A:$B,2,0),"")</f>
        <v>5 баллов</v>
      </c>
      <c r="T444" t="str">
        <f>IFERROR(VLOOKUP(K444,'Приложение-4'!$A:$B,2,0),"")</f>
        <v>5 баллов</v>
      </c>
      <c r="U444" t="str">
        <f>IFERROR(VLOOKUP(L444,'Приложение-4'!$A:$B,2,0),"")</f>
        <v>5 баллов</v>
      </c>
      <c r="V444" t="str">
        <f>IFERROR(VLOOKUP(M444,'Приложение-4'!$A:$B,2,0),"")</f>
        <v>5 баллов</v>
      </c>
      <c r="W444" t="str">
        <f>IFERROR(VLOOKUP(N444,'Приложение-4'!$A:$B,2,0),"")</f>
        <v>5 баллов</v>
      </c>
    </row>
    <row r="445" spans="1:23" x14ac:dyDescent="0.25">
      <c r="A445" s="17" t="s">
        <v>1875</v>
      </c>
      <c r="B445" s="19" t="s">
        <v>1876</v>
      </c>
      <c r="C445" s="17" t="s">
        <v>60</v>
      </c>
      <c r="D445" s="17" t="s">
        <v>1877</v>
      </c>
      <c r="E445" s="17" t="s">
        <v>1878</v>
      </c>
      <c r="F445" s="17" t="s">
        <v>57</v>
      </c>
      <c r="G445" s="17" t="s">
        <v>1879</v>
      </c>
      <c r="H445" s="17" t="s">
        <v>191</v>
      </c>
      <c r="I445" s="17" t="s">
        <v>191</v>
      </c>
      <c r="J445" s="17" t="s">
        <v>191</v>
      </c>
      <c r="K445" s="17" t="s">
        <v>191</v>
      </c>
      <c r="L445" s="17" t="s">
        <v>191</v>
      </c>
      <c r="M445" s="17" t="s">
        <v>191</v>
      </c>
      <c r="N445" s="17" t="s">
        <v>55</v>
      </c>
      <c r="O445" s="17" t="s">
        <v>1880</v>
      </c>
      <c r="P445" s="16" t="s">
        <v>26</v>
      </c>
      <c r="Q445" t="str">
        <f>IFERROR(VLOOKUP(H445,'Приложение-4'!$A:$B,2,0),"")</f>
        <v>5 баллов</v>
      </c>
      <c r="R445" t="str">
        <f>IFERROR(VLOOKUP(I445,'Приложение-4'!$A:$B,2,0),"")</f>
        <v>5 баллов</v>
      </c>
      <c r="S445" t="str">
        <f>IFERROR(VLOOKUP(J445,'Приложение-4'!$A:$B,2,0),"")</f>
        <v>5 баллов</v>
      </c>
      <c r="T445" t="str">
        <f>IFERROR(VLOOKUP(K445,'Приложение-4'!$A:$B,2,0),"")</f>
        <v>5 баллов</v>
      </c>
      <c r="U445" t="str">
        <f>IFERROR(VLOOKUP(L445,'Приложение-4'!$A:$B,2,0),"")</f>
        <v>5 баллов</v>
      </c>
      <c r="V445" t="str">
        <f>IFERROR(VLOOKUP(M445,'Приложение-4'!$A:$B,2,0),"")</f>
        <v>5 баллов</v>
      </c>
      <c r="W445" t="str">
        <f>IFERROR(VLOOKUP(N445,'Приложение-4'!$A:$B,2,0),"")</f>
        <v xml:space="preserve">1 балл </v>
      </c>
    </row>
    <row r="446" spans="1:23" x14ac:dyDescent="0.25">
      <c r="A446" s="17" t="s">
        <v>1881</v>
      </c>
      <c r="B446" s="19" t="s">
        <v>1882</v>
      </c>
      <c r="C446" s="17" t="s">
        <v>60</v>
      </c>
      <c r="D446" s="17" t="s">
        <v>1883</v>
      </c>
      <c r="E446" s="17" t="s">
        <v>1884</v>
      </c>
      <c r="F446" s="17" t="s">
        <v>57</v>
      </c>
      <c r="G446" s="17"/>
      <c r="H446" s="17" t="s">
        <v>191</v>
      </c>
      <c r="I446" s="17" t="s">
        <v>191</v>
      </c>
      <c r="J446" s="17" t="s">
        <v>191</v>
      </c>
      <c r="K446" s="17" t="s">
        <v>191</v>
      </c>
      <c r="L446" s="17" t="s">
        <v>191</v>
      </c>
      <c r="M446" s="17" t="s">
        <v>191</v>
      </c>
      <c r="N446" s="17" t="s">
        <v>191</v>
      </c>
      <c r="O446" s="17"/>
      <c r="P446" s="16" t="s">
        <v>26</v>
      </c>
      <c r="Q446" t="str">
        <f>IFERROR(VLOOKUP(H446,'Приложение-4'!$A:$B,2,0),"")</f>
        <v>5 баллов</v>
      </c>
      <c r="R446" t="str">
        <f>IFERROR(VLOOKUP(I446,'Приложение-4'!$A:$B,2,0),"")</f>
        <v>5 баллов</v>
      </c>
      <c r="S446" t="str">
        <f>IFERROR(VLOOKUP(J446,'Приложение-4'!$A:$B,2,0),"")</f>
        <v>5 баллов</v>
      </c>
      <c r="T446" t="str">
        <f>IFERROR(VLOOKUP(K446,'Приложение-4'!$A:$B,2,0),"")</f>
        <v>5 баллов</v>
      </c>
      <c r="U446" t="str">
        <f>IFERROR(VLOOKUP(L446,'Приложение-4'!$A:$B,2,0),"")</f>
        <v>5 баллов</v>
      </c>
      <c r="V446" t="str">
        <f>IFERROR(VLOOKUP(M446,'Приложение-4'!$A:$B,2,0),"")</f>
        <v>5 баллов</v>
      </c>
      <c r="W446" t="str">
        <f>IFERROR(VLOOKUP(N446,'Приложение-4'!$A:$B,2,0),"")</f>
        <v>5 баллов</v>
      </c>
    </row>
    <row r="447" spans="1:23" x14ac:dyDescent="0.25">
      <c r="A447" s="17" t="s">
        <v>1885</v>
      </c>
      <c r="B447" s="19" t="s">
        <v>1886</v>
      </c>
      <c r="C447" s="17" t="s">
        <v>60</v>
      </c>
      <c r="D447" s="17" t="s">
        <v>1887</v>
      </c>
      <c r="E447" s="17" t="s">
        <v>1888</v>
      </c>
      <c r="F447" s="17" t="s">
        <v>57</v>
      </c>
      <c r="G447" s="17" t="s">
        <v>230</v>
      </c>
      <c r="H447" s="17" t="s">
        <v>191</v>
      </c>
      <c r="I447" s="17" t="s">
        <v>191</v>
      </c>
      <c r="J447" s="17" t="s">
        <v>191</v>
      </c>
      <c r="K447" s="17" t="s">
        <v>191</v>
      </c>
      <c r="L447" s="17" t="s">
        <v>71</v>
      </c>
      <c r="M447" s="17" t="s">
        <v>71</v>
      </c>
      <c r="N447" s="17" t="s">
        <v>71</v>
      </c>
      <c r="O447" s="17"/>
      <c r="P447" s="16" t="s">
        <v>26</v>
      </c>
      <c r="Q447" t="str">
        <f>IFERROR(VLOOKUP(H447,'Приложение-4'!$A:$B,2,0),"")</f>
        <v>5 баллов</v>
      </c>
      <c r="R447" t="str">
        <f>IFERROR(VLOOKUP(I447,'Приложение-4'!$A:$B,2,0),"")</f>
        <v>5 баллов</v>
      </c>
      <c r="S447" t="str">
        <f>IFERROR(VLOOKUP(J447,'Приложение-4'!$A:$B,2,0),"")</f>
        <v>5 баллов</v>
      </c>
      <c r="T447" t="str">
        <f>IFERROR(VLOOKUP(K447,'Приложение-4'!$A:$B,2,0),"")</f>
        <v>5 баллов</v>
      </c>
      <c r="U447" t="str">
        <f>IFERROR(VLOOKUP(L447,'Приложение-4'!$A:$B,2,0),"")</f>
        <v xml:space="preserve">4 балла </v>
      </c>
      <c r="V447" t="str">
        <f>IFERROR(VLOOKUP(M447,'Приложение-4'!$A:$B,2,0),"")</f>
        <v xml:space="preserve">4 балла </v>
      </c>
      <c r="W447" t="str">
        <f>IFERROR(VLOOKUP(N447,'Приложение-4'!$A:$B,2,0),"")</f>
        <v xml:space="preserve">4 балла </v>
      </c>
    </row>
    <row r="448" spans="1:23" x14ac:dyDescent="0.25">
      <c r="A448" s="17" t="s">
        <v>1889</v>
      </c>
      <c r="B448" s="19" t="s">
        <v>1890</v>
      </c>
      <c r="C448" s="17" t="s">
        <v>60</v>
      </c>
      <c r="D448" s="17" t="s">
        <v>1891</v>
      </c>
      <c r="E448" s="17" t="s">
        <v>1892</v>
      </c>
      <c r="F448" s="17" t="s">
        <v>57</v>
      </c>
      <c r="G448" s="17" t="s">
        <v>230</v>
      </c>
      <c r="H448" s="17" t="s">
        <v>71</v>
      </c>
      <c r="I448" s="17" t="s">
        <v>191</v>
      </c>
      <c r="J448" s="17" t="s">
        <v>71</v>
      </c>
      <c r="K448" s="17" t="s">
        <v>70</v>
      </c>
      <c r="L448" s="17" t="s">
        <v>71</v>
      </c>
      <c r="M448" s="17" t="s">
        <v>71</v>
      </c>
      <c r="N448" s="17" t="s">
        <v>71</v>
      </c>
      <c r="O448" s="17"/>
      <c r="P448" s="16" t="s">
        <v>26</v>
      </c>
      <c r="Q448" t="str">
        <f>IFERROR(VLOOKUP(H448,'Приложение-4'!$A:$B,2,0),"")</f>
        <v xml:space="preserve">4 балла </v>
      </c>
      <c r="R448" t="str">
        <f>IFERROR(VLOOKUP(I448,'Приложение-4'!$A:$B,2,0),"")</f>
        <v>5 баллов</v>
      </c>
      <c r="S448" t="str">
        <f>IFERROR(VLOOKUP(J448,'Приложение-4'!$A:$B,2,0),"")</f>
        <v xml:space="preserve">4 балла </v>
      </c>
      <c r="T448" t="str">
        <f>IFERROR(VLOOKUP(K448,'Приложение-4'!$A:$B,2,0),"")</f>
        <v xml:space="preserve">3 балла </v>
      </c>
      <c r="U448" t="str">
        <f>IFERROR(VLOOKUP(L448,'Приложение-4'!$A:$B,2,0),"")</f>
        <v xml:space="preserve">4 балла </v>
      </c>
      <c r="V448" t="str">
        <f>IFERROR(VLOOKUP(M448,'Приложение-4'!$A:$B,2,0),"")</f>
        <v xml:space="preserve">4 балла </v>
      </c>
      <c r="W448" t="str">
        <f>IFERROR(VLOOKUP(N448,'Приложение-4'!$A:$B,2,0),"")</f>
        <v xml:space="preserve">4 балла </v>
      </c>
    </row>
    <row r="449" spans="1:23" x14ac:dyDescent="0.25">
      <c r="A449" s="17" t="s">
        <v>1893</v>
      </c>
      <c r="B449" s="19" t="s">
        <v>1862</v>
      </c>
      <c r="C449" s="17" t="s">
        <v>60</v>
      </c>
      <c r="D449" s="17" t="s">
        <v>1863</v>
      </c>
      <c r="E449" s="17" t="s">
        <v>1894</v>
      </c>
      <c r="F449" s="17" t="s">
        <v>57</v>
      </c>
      <c r="G449" s="17" t="s">
        <v>230</v>
      </c>
      <c r="H449" s="17" t="s">
        <v>191</v>
      </c>
      <c r="I449" s="17" t="s">
        <v>191</v>
      </c>
      <c r="J449" s="17" t="s">
        <v>191</v>
      </c>
      <c r="K449" s="17" t="s">
        <v>191</v>
      </c>
      <c r="L449" s="17" t="s">
        <v>191</v>
      </c>
      <c r="M449" s="17" t="s">
        <v>191</v>
      </c>
      <c r="N449" s="17" t="s">
        <v>191</v>
      </c>
      <c r="O449" s="17" t="s">
        <v>1895</v>
      </c>
      <c r="P449" s="16" t="s">
        <v>26</v>
      </c>
      <c r="Q449" t="str">
        <f>IFERROR(VLOOKUP(H449,'Приложение-4'!$A:$B,2,0),"")</f>
        <v>5 баллов</v>
      </c>
      <c r="R449" t="str">
        <f>IFERROR(VLOOKUP(I449,'Приложение-4'!$A:$B,2,0),"")</f>
        <v>5 баллов</v>
      </c>
      <c r="S449" t="str">
        <f>IFERROR(VLOOKUP(J449,'Приложение-4'!$A:$B,2,0),"")</f>
        <v>5 баллов</v>
      </c>
      <c r="T449" t="str">
        <f>IFERROR(VLOOKUP(K449,'Приложение-4'!$A:$B,2,0),"")</f>
        <v>5 баллов</v>
      </c>
      <c r="U449" t="str">
        <f>IFERROR(VLOOKUP(L449,'Приложение-4'!$A:$B,2,0),"")</f>
        <v>5 баллов</v>
      </c>
      <c r="V449" t="str">
        <f>IFERROR(VLOOKUP(M449,'Приложение-4'!$A:$B,2,0),"")</f>
        <v>5 баллов</v>
      </c>
      <c r="W449" t="str">
        <f>IFERROR(VLOOKUP(N449,'Приложение-4'!$A:$B,2,0),"")</f>
        <v>5 баллов</v>
      </c>
    </row>
    <row r="450" spans="1:23" x14ac:dyDescent="0.25">
      <c r="A450" s="17" t="s">
        <v>1896</v>
      </c>
      <c r="B450" s="19" t="s">
        <v>1897</v>
      </c>
      <c r="C450" s="17" t="s">
        <v>60</v>
      </c>
      <c r="D450" s="17" t="s">
        <v>1898</v>
      </c>
      <c r="E450" s="17" t="s">
        <v>1899</v>
      </c>
      <c r="F450" s="17" t="s">
        <v>57</v>
      </c>
      <c r="G450" s="17" t="s">
        <v>230</v>
      </c>
      <c r="H450" s="17" t="s">
        <v>191</v>
      </c>
      <c r="I450" s="17" t="s">
        <v>191</v>
      </c>
      <c r="J450" s="17" t="s">
        <v>191</v>
      </c>
      <c r="K450" s="17" t="s">
        <v>191</v>
      </c>
      <c r="L450" s="17" t="s">
        <v>191</v>
      </c>
      <c r="M450" s="17" t="s">
        <v>191</v>
      </c>
      <c r="N450" s="17" t="s">
        <v>191</v>
      </c>
      <c r="O450" s="17"/>
      <c r="P450" s="16" t="s">
        <v>26</v>
      </c>
      <c r="Q450" t="str">
        <f>IFERROR(VLOOKUP(H450,'Приложение-4'!$A:$B,2,0),"")</f>
        <v>5 баллов</v>
      </c>
      <c r="R450" t="str">
        <f>IFERROR(VLOOKUP(I450,'Приложение-4'!$A:$B,2,0),"")</f>
        <v>5 баллов</v>
      </c>
      <c r="S450" t="str">
        <f>IFERROR(VLOOKUP(J450,'Приложение-4'!$A:$B,2,0),"")</f>
        <v>5 баллов</v>
      </c>
      <c r="T450" t="str">
        <f>IFERROR(VLOOKUP(K450,'Приложение-4'!$A:$B,2,0),"")</f>
        <v>5 баллов</v>
      </c>
      <c r="U450" t="str">
        <f>IFERROR(VLOOKUP(L450,'Приложение-4'!$A:$B,2,0),"")</f>
        <v>5 баллов</v>
      </c>
      <c r="V450" t="str">
        <f>IFERROR(VLOOKUP(M450,'Приложение-4'!$A:$B,2,0),"")</f>
        <v>5 баллов</v>
      </c>
      <c r="W450" t="str">
        <f>IFERROR(VLOOKUP(N450,'Приложение-4'!$A:$B,2,0),"")</f>
        <v>5 баллов</v>
      </c>
    </row>
    <row r="451" spans="1:23" x14ac:dyDescent="0.25">
      <c r="A451" s="17" t="s">
        <v>1900</v>
      </c>
      <c r="B451" s="19" t="s">
        <v>1901</v>
      </c>
      <c r="C451" s="17" t="s">
        <v>60</v>
      </c>
      <c r="D451" s="17" t="s">
        <v>1902</v>
      </c>
      <c r="E451" s="17" t="s">
        <v>1903</v>
      </c>
      <c r="F451" s="17" t="s">
        <v>57</v>
      </c>
      <c r="G451" s="17" t="s">
        <v>230</v>
      </c>
      <c r="H451" s="17" t="s">
        <v>191</v>
      </c>
      <c r="I451" s="17" t="s">
        <v>191</v>
      </c>
      <c r="J451" s="17" t="s">
        <v>191</v>
      </c>
      <c r="K451" s="17" t="s">
        <v>191</v>
      </c>
      <c r="L451" s="17" t="s">
        <v>191</v>
      </c>
      <c r="M451" s="17" t="s">
        <v>191</v>
      </c>
      <c r="N451" s="17" t="s">
        <v>191</v>
      </c>
      <c r="O451" s="17"/>
      <c r="P451" s="16" t="s">
        <v>26</v>
      </c>
      <c r="Q451" t="str">
        <f>IFERROR(VLOOKUP(H451,'Приложение-4'!$A:$B,2,0),"")</f>
        <v>5 баллов</v>
      </c>
      <c r="R451" t="str">
        <f>IFERROR(VLOOKUP(I451,'Приложение-4'!$A:$B,2,0),"")</f>
        <v>5 баллов</v>
      </c>
      <c r="S451" t="str">
        <f>IFERROR(VLOOKUP(J451,'Приложение-4'!$A:$B,2,0),"")</f>
        <v>5 баллов</v>
      </c>
      <c r="T451" t="str">
        <f>IFERROR(VLOOKUP(K451,'Приложение-4'!$A:$B,2,0),"")</f>
        <v>5 баллов</v>
      </c>
      <c r="U451" t="str">
        <f>IFERROR(VLOOKUP(L451,'Приложение-4'!$A:$B,2,0),"")</f>
        <v>5 баллов</v>
      </c>
      <c r="V451" t="str">
        <f>IFERROR(VLOOKUP(M451,'Приложение-4'!$A:$B,2,0),"")</f>
        <v>5 баллов</v>
      </c>
      <c r="W451" t="str">
        <f>IFERROR(VLOOKUP(N451,'Приложение-4'!$A:$B,2,0),"")</f>
        <v>5 баллов</v>
      </c>
    </row>
    <row r="452" spans="1:23" x14ac:dyDescent="0.25">
      <c r="A452" s="17" t="s">
        <v>1904</v>
      </c>
      <c r="B452" s="19" t="s">
        <v>1905</v>
      </c>
      <c r="C452" s="17" t="s">
        <v>60</v>
      </c>
      <c r="D452" s="17" t="s">
        <v>1906</v>
      </c>
      <c r="E452" s="17" t="s">
        <v>1907</v>
      </c>
      <c r="F452" s="17" t="s">
        <v>57</v>
      </c>
      <c r="G452" s="17" t="s">
        <v>230</v>
      </c>
      <c r="H452" s="17" t="s">
        <v>71</v>
      </c>
      <c r="I452" s="17" t="s">
        <v>71</v>
      </c>
      <c r="J452" s="17" t="s">
        <v>191</v>
      </c>
      <c r="K452" s="17" t="s">
        <v>55</v>
      </c>
      <c r="L452" s="17" t="s">
        <v>55</v>
      </c>
      <c r="M452" s="17" t="s">
        <v>71</v>
      </c>
      <c r="N452" s="17" t="s">
        <v>64</v>
      </c>
      <c r="O452" s="17" t="s">
        <v>1908</v>
      </c>
      <c r="P452" s="16" t="s">
        <v>26</v>
      </c>
      <c r="Q452" t="str">
        <f>IFERROR(VLOOKUP(H452,'Приложение-4'!$A:$B,2,0),"")</f>
        <v xml:space="preserve">4 балла </v>
      </c>
      <c r="R452" t="str">
        <f>IFERROR(VLOOKUP(I452,'Приложение-4'!$A:$B,2,0),"")</f>
        <v xml:space="preserve">4 балла </v>
      </c>
      <c r="S452" t="str">
        <f>IFERROR(VLOOKUP(J452,'Приложение-4'!$A:$B,2,0),"")</f>
        <v>5 баллов</v>
      </c>
      <c r="T452" t="str">
        <f>IFERROR(VLOOKUP(K452,'Приложение-4'!$A:$B,2,0),"")</f>
        <v xml:space="preserve">1 балл </v>
      </c>
      <c r="U452" t="str">
        <f>IFERROR(VLOOKUP(L452,'Приложение-4'!$A:$B,2,0),"")</f>
        <v xml:space="preserve">1 балл </v>
      </c>
      <c r="V452" t="str">
        <f>IFERROR(VLOOKUP(M452,'Приложение-4'!$A:$B,2,0),"")</f>
        <v xml:space="preserve">4 балла </v>
      </c>
      <c r="W452" t="str">
        <f>IFERROR(VLOOKUP(N452,'Приложение-4'!$A:$B,2,0),"")</f>
        <v xml:space="preserve">2  балла </v>
      </c>
    </row>
    <row r="453" spans="1:23" x14ac:dyDescent="0.25">
      <c r="A453" s="17" t="s">
        <v>1909</v>
      </c>
      <c r="B453" s="19" t="s">
        <v>1910</v>
      </c>
      <c r="C453" s="17" t="s">
        <v>60</v>
      </c>
      <c r="D453" s="17" t="s">
        <v>1911</v>
      </c>
      <c r="E453" s="17" t="s">
        <v>1912</v>
      </c>
      <c r="F453" s="17" t="s">
        <v>57</v>
      </c>
      <c r="G453" s="17" t="s">
        <v>1913</v>
      </c>
      <c r="H453" s="17" t="s">
        <v>191</v>
      </c>
      <c r="I453" s="17" t="s">
        <v>191</v>
      </c>
      <c r="J453" s="17" t="s">
        <v>191</v>
      </c>
      <c r="K453" s="17" t="s">
        <v>191</v>
      </c>
      <c r="L453" s="17" t="s">
        <v>191</v>
      </c>
      <c r="M453" s="17" t="s">
        <v>191</v>
      </c>
      <c r="N453" s="17" t="s">
        <v>191</v>
      </c>
      <c r="O453" s="17"/>
      <c r="P453" s="16" t="s">
        <v>26</v>
      </c>
      <c r="Q453" t="str">
        <f>IFERROR(VLOOKUP(H453,'Приложение-4'!$A:$B,2,0),"")</f>
        <v>5 баллов</v>
      </c>
      <c r="R453" t="str">
        <f>IFERROR(VLOOKUP(I453,'Приложение-4'!$A:$B,2,0),"")</f>
        <v>5 баллов</v>
      </c>
      <c r="S453" t="str">
        <f>IFERROR(VLOOKUP(J453,'Приложение-4'!$A:$B,2,0),"")</f>
        <v>5 баллов</v>
      </c>
      <c r="T453" t="str">
        <f>IFERROR(VLOOKUP(K453,'Приложение-4'!$A:$B,2,0),"")</f>
        <v>5 баллов</v>
      </c>
      <c r="U453" t="str">
        <f>IFERROR(VLOOKUP(L453,'Приложение-4'!$A:$B,2,0),"")</f>
        <v>5 баллов</v>
      </c>
      <c r="V453" t="str">
        <f>IFERROR(VLOOKUP(M453,'Приложение-4'!$A:$B,2,0),"")</f>
        <v>5 баллов</v>
      </c>
      <c r="W453" t="str">
        <f>IFERROR(VLOOKUP(N453,'Приложение-4'!$A:$B,2,0),"")</f>
        <v>5 баллов</v>
      </c>
    </row>
    <row r="454" spans="1:23" x14ac:dyDescent="0.25">
      <c r="A454" s="17" t="s">
        <v>1914</v>
      </c>
      <c r="B454" s="19" t="s">
        <v>1915</v>
      </c>
      <c r="C454" s="17" t="s">
        <v>60</v>
      </c>
      <c r="D454" s="17" t="s">
        <v>978</v>
      </c>
      <c r="E454" s="17" t="s">
        <v>1916</v>
      </c>
      <c r="F454" s="17" t="s">
        <v>57</v>
      </c>
      <c r="G454" s="17" t="s">
        <v>230</v>
      </c>
      <c r="H454" s="17" t="s">
        <v>70</v>
      </c>
      <c r="I454" s="17" t="s">
        <v>191</v>
      </c>
      <c r="J454" s="17" t="s">
        <v>191</v>
      </c>
      <c r="K454" s="17" t="s">
        <v>71</v>
      </c>
      <c r="L454" s="17" t="s">
        <v>191</v>
      </c>
      <c r="M454" s="17" t="s">
        <v>70</v>
      </c>
      <c r="N454" s="17" t="s">
        <v>71</v>
      </c>
      <c r="O454" s="17"/>
      <c r="P454" s="16" t="s">
        <v>26</v>
      </c>
      <c r="Q454" t="str">
        <f>IFERROR(VLOOKUP(H454,'Приложение-4'!$A:$B,2,0),"")</f>
        <v xml:space="preserve">3 балла </v>
      </c>
      <c r="R454" t="str">
        <f>IFERROR(VLOOKUP(I454,'Приложение-4'!$A:$B,2,0),"")</f>
        <v>5 баллов</v>
      </c>
      <c r="S454" t="str">
        <f>IFERROR(VLOOKUP(J454,'Приложение-4'!$A:$B,2,0),"")</f>
        <v>5 баллов</v>
      </c>
      <c r="T454" t="str">
        <f>IFERROR(VLOOKUP(K454,'Приложение-4'!$A:$B,2,0),"")</f>
        <v xml:space="preserve">4 балла </v>
      </c>
      <c r="U454" t="str">
        <f>IFERROR(VLOOKUP(L454,'Приложение-4'!$A:$B,2,0),"")</f>
        <v>5 баллов</v>
      </c>
      <c r="V454" t="str">
        <f>IFERROR(VLOOKUP(M454,'Приложение-4'!$A:$B,2,0),"")</f>
        <v xml:space="preserve">3 балла </v>
      </c>
      <c r="W454" t="str">
        <f>IFERROR(VLOOKUP(N454,'Приложение-4'!$A:$B,2,0),"")</f>
        <v xml:space="preserve">4 балла </v>
      </c>
    </row>
    <row r="455" spans="1:23" x14ac:dyDescent="0.25">
      <c r="A455" s="17" t="s">
        <v>1917</v>
      </c>
      <c r="B455" s="19" t="s">
        <v>1918</v>
      </c>
      <c r="C455" s="17" t="s">
        <v>60</v>
      </c>
      <c r="D455" s="17" t="s">
        <v>1919</v>
      </c>
      <c r="E455" s="17" t="s">
        <v>1920</v>
      </c>
      <c r="F455" s="17" t="s">
        <v>57</v>
      </c>
      <c r="G455" s="17" t="s">
        <v>230</v>
      </c>
      <c r="H455" s="17" t="s">
        <v>191</v>
      </c>
      <c r="I455" s="17" t="s">
        <v>191</v>
      </c>
      <c r="J455" s="17" t="s">
        <v>191</v>
      </c>
      <c r="K455" s="17" t="s">
        <v>71</v>
      </c>
      <c r="L455" s="17" t="s">
        <v>191</v>
      </c>
      <c r="M455" s="17" t="s">
        <v>191</v>
      </c>
      <c r="N455" s="17" t="s">
        <v>191</v>
      </c>
      <c r="O455" s="17"/>
      <c r="P455" s="16" t="s">
        <v>26</v>
      </c>
      <c r="Q455" t="str">
        <f>IFERROR(VLOOKUP(H455,'Приложение-4'!$A:$B,2,0),"")</f>
        <v>5 баллов</v>
      </c>
      <c r="R455" t="str">
        <f>IFERROR(VLOOKUP(I455,'Приложение-4'!$A:$B,2,0),"")</f>
        <v>5 баллов</v>
      </c>
      <c r="S455" t="str">
        <f>IFERROR(VLOOKUP(J455,'Приложение-4'!$A:$B,2,0),"")</f>
        <v>5 баллов</v>
      </c>
      <c r="T455" t="str">
        <f>IFERROR(VLOOKUP(K455,'Приложение-4'!$A:$B,2,0),"")</f>
        <v xml:space="preserve">4 балла </v>
      </c>
      <c r="U455" t="str">
        <f>IFERROR(VLOOKUP(L455,'Приложение-4'!$A:$B,2,0),"")</f>
        <v>5 баллов</v>
      </c>
      <c r="V455" t="str">
        <f>IFERROR(VLOOKUP(M455,'Приложение-4'!$A:$B,2,0),"")</f>
        <v>5 баллов</v>
      </c>
      <c r="W455" t="str">
        <f>IFERROR(VLOOKUP(N455,'Приложение-4'!$A:$B,2,0),"")</f>
        <v>5 баллов</v>
      </c>
    </row>
    <row r="456" spans="1:23" x14ac:dyDescent="0.25">
      <c r="A456" s="17" t="s">
        <v>1921</v>
      </c>
      <c r="B456" s="19" t="s">
        <v>1922</v>
      </c>
      <c r="C456" s="17" t="s">
        <v>60</v>
      </c>
      <c r="D456" s="17" t="s">
        <v>1902</v>
      </c>
      <c r="E456" s="17" t="s">
        <v>1923</v>
      </c>
      <c r="F456" s="17" t="s">
        <v>57</v>
      </c>
      <c r="G456" s="17" t="s">
        <v>230</v>
      </c>
      <c r="H456" s="17" t="s">
        <v>71</v>
      </c>
      <c r="I456" s="17" t="s">
        <v>191</v>
      </c>
      <c r="J456" s="17" t="s">
        <v>71</v>
      </c>
      <c r="K456" s="17" t="s">
        <v>191</v>
      </c>
      <c r="L456" s="17" t="s">
        <v>71</v>
      </c>
      <c r="M456" s="17" t="s">
        <v>191</v>
      </c>
      <c r="N456" s="17" t="s">
        <v>191</v>
      </c>
      <c r="O456" s="17"/>
      <c r="P456" s="16" t="s">
        <v>26</v>
      </c>
      <c r="Q456" t="str">
        <f>IFERROR(VLOOKUP(H456,'Приложение-4'!$A:$B,2,0),"")</f>
        <v xml:space="preserve">4 балла </v>
      </c>
      <c r="R456" t="str">
        <f>IFERROR(VLOOKUP(I456,'Приложение-4'!$A:$B,2,0),"")</f>
        <v>5 баллов</v>
      </c>
      <c r="S456" t="str">
        <f>IFERROR(VLOOKUP(J456,'Приложение-4'!$A:$B,2,0),"")</f>
        <v xml:space="preserve">4 балла </v>
      </c>
      <c r="T456" t="str">
        <f>IFERROR(VLOOKUP(K456,'Приложение-4'!$A:$B,2,0),"")</f>
        <v>5 баллов</v>
      </c>
      <c r="U456" t="str">
        <f>IFERROR(VLOOKUP(L456,'Приложение-4'!$A:$B,2,0),"")</f>
        <v xml:space="preserve">4 балла </v>
      </c>
      <c r="V456" t="str">
        <f>IFERROR(VLOOKUP(M456,'Приложение-4'!$A:$B,2,0),"")</f>
        <v>5 баллов</v>
      </c>
      <c r="W456" t="str">
        <f>IFERROR(VLOOKUP(N456,'Приложение-4'!$A:$B,2,0),"")</f>
        <v>5 баллов</v>
      </c>
    </row>
    <row r="457" spans="1:23" x14ac:dyDescent="0.25">
      <c r="A457" s="17" t="s">
        <v>1924</v>
      </c>
      <c r="B457" s="19" t="s">
        <v>1925</v>
      </c>
      <c r="C457" s="17" t="s">
        <v>60</v>
      </c>
      <c r="D457" s="17" t="s">
        <v>1665</v>
      </c>
      <c r="E457" s="17" t="s">
        <v>1926</v>
      </c>
      <c r="F457" s="17" t="s">
        <v>57</v>
      </c>
      <c r="G457" s="17" t="s">
        <v>230</v>
      </c>
      <c r="H457" s="17" t="s">
        <v>71</v>
      </c>
      <c r="I457" s="17" t="s">
        <v>70</v>
      </c>
      <c r="J457" s="17" t="s">
        <v>71</v>
      </c>
      <c r="K457" s="17" t="s">
        <v>55</v>
      </c>
      <c r="L457" s="17" t="s">
        <v>70</v>
      </c>
      <c r="M457" s="17" t="s">
        <v>70</v>
      </c>
      <c r="N457" s="17" t="s">
        <v>64</v>
      </c>
      <c r="O457" s="17"/>
      <c r="P457" s="16" t="s">
        <v>26</v>
      </c>
      <c r="Q457" t="str">
        <f>IFERROR(VLOOKUP(H457,'Приложение-4'!$A:$B,2,0),"")</f>
        <v xml:space="preserve">4 балла </v>
      </c>
      <c r="R457" t="str">
        <f>IFERROR(VLOOKUP(I457,'Приложение-4'!$A:$B,2,0),"")</f>
        <v xml:space="preserve">3 балла </v>
      </c>
      <c r="S457" t="str">
        <f>IFERROR(VLOOKUP(J457,'Приложение-4'!$A:$B,2,0),"")</f>
        <v xml:space="preserve">4 балла </v>
      </c>
      <c r="T457" t="str">
        <f>IFERROR(VLOOKUP(K457,'Приложение-4'!$A:$B,2,0),"")</f>
        <v xml:space="preserve">1 балл </v>
      </c>
      <c r="U457" t="str">
        <f>IFERROR(VLOOKUP(L457,'Приложение-4'!$A:$B,2,0),"")</f>
        <v xml:space="preserve">3 балла </v>
      </c>
      <c r="V457" t="str">
        <f>IFERROR(VLOOKUP(M457,'Приложение-4'!$A:$B,2,0),"")</f>
        <v xml:space="preserve">3 балла </v>
      </c>
      <c r="W457" t="str">
        <f>IFERROR(VLOOKUP(N457,'Приложение-4'!$A:$B,2,0),"")</f>
        <v xml:space="preserve">2  балла </v>
      </c>
    </row>
    <row r="458" spans="1:23" x14ac:dyDescent="0.25">
      <c r="A458" s="17" t="s">
        <v>1927</v>
      </c>
      <c r="B458" s="19" t="s">
        <v>1928</v>
      </c>
      <c r="C458" s="17" t="s">
        <v>60</v>
      </c>
      <c r="D458" s="17" t="s">
        <v>1929</v>
      </c>
      <c r="E458" s="17" t="s">
        <v>1930</v>
      </c>
      <c r="F458" s="17" t="s">
        <v>57</v>
      </c>
      <c r="G458" s="17" t="s">
        <v>230</v>
      </c>
      <c r="H458" s="17" t="s">
        <v>71</v>
      </c>
      <c r="I458" s="17" t="s">
        <v>71</v>
      </c>
      <c r="J458" s="17" t="s">
        <v>191</v>
      </c>
      <c r="K458" s="17" t="s">
        <v>71</v>
      </c>
      <c r="L458" s="17" t="s">
        <v>71</v>
      </c>
      <c r="M458" s="17" t="s">
        <v>64</v>
      </c>
      <c r="N458" s="17" t="s">
        <v>71</v>
      </c>
      <c r="O458" s="17"/>
      <c r="P458" s="16" t="s">
        <v>26</v>
      </c>
      <c r="Q458" t="str">
        <f>IFERROR(VLOOKUP(H458,'Приложение-4'!$A:$B,2,0),"")</f>
        <v xml:space="preserve">4 балла </v>
      </c>
      <c r="R458" t="str">
        <f>IFERROR(VLOOKUP(I458,'Приложение-4'!$A:$B,2,0),"")</f>
        <v xml:space="preserve">4 балла </v>
      </c>
      <c r="S458" t="str">
        <f>IFERROR(VLOOKUP(J458,'Приложение-4'!$A:$B,2,0),"")</f>
        <v>5 баллов</v>
      </c>
      <c r="T458" t="str">
        <f>IFERROR(VLOOKUP(K458,'Приложение-4'!$A:$B,2,0),"")</f>
        <v xml:space="preserve">4 балла </v>
      </c>
      <c r="U458" t="str">
        <f>IFERROR(VLOOKUP(L458,'Приложение-4'!$A:$B,2,0),"")</f>
        <v xml:space="preserve">4 балла </v>
      </c>
      <c r="V458" t="str">
        <f>IFERROR(VLOOKUP(M458,'Приложение-4'!$A:$B,2,0),"")</f>
        <v xml:space="preserve">2  балла </v>
      </c>
      <c r="W458" t="str">
        <f>IFERROR(VLOOKUP(N458,'Приложение-4'!$A:$B,2,0),"")</f>
        <v xml:space="preserve">4 балла </v>
      </c>
    </row>
    <row r="459" spans="1:23" x14ac:dyDescent="0.25">
      <c r="A459" s="17" t="s">
        <v>1931</v>
      </c>
      <c r="B459" s="19" t="s">
        <v>1932</v>
      </c>
      <c r="C459" s="17" t="s">
        <v>60</v>
      </c>
      <c r="D459" s="17" t="s">
        <v>1933</v>
      </c>
      <c r="E459" s="17" t="s">
        <v>1934</v>
      </c>
      <c r="F459" s="17" t="s">
        <v>57</v>
      </c>
      <c r="G459" s="17" t="s">
        <v>230</v>
      </c>
      <c r="H459" s="17" t="s">
        <v>191</v>
      </c>
      <c r="I459" s="17" t="s">
        <v>71</v>
      </c>
      <c r="J459" s="17" t="s">
        <v>191</v>
      </c>
      <c r="K459" s="17" t="s">
        <v>191</v>
      </c>
      <c r="L459" s="17" t="s">
        <v>191</v>
      </c>
      <c r="M459" s="17" t="s">
        <v>191</v>
      </c>
      <c r="N459" s="17" t="s">
        <v>191</v>
      </c>
      <c r="O459" s="17" t="s">
        <v>1935</v>
      </c>
      <c r="P459" s="16" t="s">
        <v>26</v>
      </c>
      <c r="Q459" t="str">
        <f>IFERROR(VLOOKUP(H459,'Приложение-4'!$A:$B,2,0),"")</f>
        <v>5 баллов</v>
      </c>
      <c r="R459" t="str">
        <f>IFERROR(VLOOKUP(I459,'Приложение-4'!$A:$B,2,0),"")</f>
        <v xml:space="preserve">4 балла </v>
      </c>
      <c r="S459" t="str">
        <f>IFERROR(VLOOKUP(J459,'Приложение-4'!$A:$B,2,0),"")</f>
        <v>5 баллов</v>
      </c>
      <c r="T459" t="str">
        <f>IFERROR(VLOOKUP(K459,'Приложение-4'!$A:$B,2,0),"")</f>
        <v>5 баллов</v>
      </c>
      <c r="U459" t="str">
        <f>IFERROR(VLOOKUP(L459,'Приложение-4'!$A:$B,2,0),"")</f>
        <v>5 баллов</v>
      </c>
      <c r="V459" t="str">
        <f>IFERROR(VLOOKUP(M459,'Приложение-4'!$A:$B,2,0),"")</f>
        <v>5 баллов</v>
      </c>
      <c r="W459" t="str">
        <f>IFERROR(VLOOKUP(N459,'Приложение-4'!$A:$B,2,0),"")</f>
        <v>5 баллов</v>
      </c>
    </row>
    <row r="460" spans="1:23" x14ac:dyDescent="0.25">
      <c r="A460" s="17" t="s">
        <v>1936</v>
      </c>
      <c r="B460" s="19" t="s">
        <v>1937</v>
      </c>
      <c r="C460" s="17" t="s">
        <v>60</v>
      </c>
      <c r="D460" s="17" t="s">
        <v>1938</v>
      </c>
      <c r="E460" s="17" t="s">
        <v>1939</v>
      </c>
      <c r="F460" s="17" t="s">
        <v>57</v>
      </c>
      <c r="G460" s="17" t="s">
        <v>230</v>
      </c>
      <c r="H460" s="17" t="s">
        <v>191</v>
      </c>
      <c r="I460" s="17" t="s">
        <v>191</v>
      </c>
      <c r="J460" s="17" t="s">
        <v>191</v>
      </c>
      <c r="K460" s="17" t="s">
        <v>191</v>
      </c>
      <c r="L460" s="17" t="s">
        <v>191</v>
      </c>
      <c r="M460" s="17" t="s">
        <v>191</v>
      </c>
      <c r="N460" s="17" t="s">
        <v>191</v>
      </c>
      <c r="O460" s="17"/>
      <c r="P460" s="16" t="s">
        <v>26</v>
      </c>
      <c r="Q460" t="str">
        <f>IFERROR(VLOOKUP(H460,'Приложение-4'!$A:$B,2,0),"")</f>
        <v>5 баллов</v>
      </c>
      <c r="R460" t="str">
        <f>IFERROR(VLOOKUP(I460,'Приложение-4'!$A:$B,2,0),"")</f>
        <v>5 баллов</v>
      </c>
      <c r="S460" t="str">
        <f>IFERROR(VLOOKUP(J460,'Приложение-4'!$A:$B,2,0),"")</f>
        <v>5 баллов</v>
      </c>
      <c r="T460" t="str">
        <f>IFERROR(VLOOKUP(K460,'Приложение-4'!$A:$B,2,0),"")</f>
        <v>5 баллов</v>
      </c>
      <c r="U460" t="str">
        <f>IFERROR(VLOOKUP(L460,'Приложение-4'!$A:$B,2,0),"")</f>
        <v>5 баллов</v>
      </c>
      <c r="V460" t="str">
        <f>IFERROR(VLOOKUP(M460,'Приложение-4'!$A:$B,2,0),"")</f>
        <v>5 баллов</v>
      </c>
      <c r="W460" t="str">
        <f>IFERROR(VLOOKUP(N460,'Приложение-4'!$A:$B,2,0),"")</f>
        <v>5 баллов</v>
      </c>
    </row>
    <row r="461" spans="1:23" x14ac:dyDescent="0.25">
      <c r="A461" s="17" t="s">
        <v>1940</v>
      </c>
      <c r="B461" s="19" t="s">
        <v>1589</v>
      </c>
      <c r="C461" s="17" t="s">
        <v>60</v>
      </c>
      <c r="D461" s="17" t="s">
        <v>1941</v>
      </c>
      <c r="E461" s="17" t="s">
        <v>1942</v>
      </c>
      <c r="F461" s="17" t="s">
        <v>57</v>
      </c>
      <c r="G461" s="17" t="s">
        <v>230</v>
      </c>
      <c r="H461" s="17" t="s">
        <v>55</v>
      </c>
      <c r="I461" s="17" t="s">
        <v>64</v>
      </c>
      <c r="J461" s="17" t="s">
        <v>64</v>
      </c>
      <c r="K461" s="17" t="s">
        <v>70</v>
      </c>
      <c r="L461" s="17" t="s">
        <v>55</v>
      </c>
      <c r="M461" s="17" t="s">
        <v>70</v>
      </c>
      <c r="N461" s="17" t="s">
        <v>55</v>
      </c>
      <c r="O461" s="17"/>
      <c r="P461" s="16" t="s">
        <v>26</v>
      </c>
      <c r="Q461" t="str">
        <f>IFERROR(VLOOKUP(H461,'Приложение-4'!$A:$B,2,0),"")</f>
        <v xml:space="preserve">1 балл </v>
      </c>
      <c r="R461" t="str">
        <f>IFERROR(VLOOKUP(I461,'Приложение-4'!$A:$B,2,0),"")</f>
        <v xml:space="preserve">2  балла </v>
      </c>
      <c r="S461" t="str">
        <f>IFERROR(VLOOKUP(J461,'Приложение-4'!$A:$B,2,0),"")</f>
        <v xml:space="preserve">2  балла </v>
      </c>
      <c r="T461" t="str">
        <f>IFERROR(VLOOKUP(K461,'Приложение-4'!$A:$B,2,0),"")</f>
        <v xml:space="preserve">3 балла </v>
      </c>
      <c r="U461" t="str">
        <f>IFERROR(VLOOKUP(L461,'Приложение-4'!$A:$B,2,0),"")</f>
        <v xml:space="preserve">1 балл </v>
      </c>
      <c r="V461" t="str">
        <f>IFERROR(VLOOKUP(M461,'Приложение-4'!$A:$B,2,0),"")</f>
        <v xml:space="preserve">3 балла </v>
      </c>
      <c r="W461" t="str">
        <f>IFERROR(VLOOKUP(N461,'Приложение-4'!$A:$B,2,0),"")</f>
        <v xml:space="preserve">1 балл </v>
      </c>
    </row>
    <row r="462" spans="1:23" x14ac:dyDescent="0.25">
      <c r="A462" s="17" t="s">
        <v>1943</v>
      </c>
      <c r="B462" s="19" t="s">
        <v>1944</v>
      </c>
      <c r="C462" s="17" t="s">
        <v>60</v>
      </c>
      <c r="D462" s="17" t="s">
        <v>1945</v>
      </c>
      <c r="E462" s="17" t="s">
        <v>1946</v>
      </c>
      <c r="F462" s="17" t="s">
        <v>57</v>
      </c>
      <c r="G462" s="17" t="s">
        <v>230</v>
      </c>
      <c r="H462" s="17" t="s">
        <v>71</v>
      </c>
      <c r="I462" s="17" t="s">
        <v>191</v>
      </c>
      <c r="J462" s="17" t="s">
        <v>191</v>
      </c>
      <c r="K462" s="17" t="s">
        <v>71</v>
      </c>
      <c r="L462" s="17" t="s">
        <v>70</v>
      </c>
      <c r="M462" s="17" t="s">
        <v>71</v>
      </c>
      <c r="N462" s="17" t="s">
        <v>71</v>
      </c>
      <c r="O462" s="17"/>
      <c r="P462" s="16" t="s">
        <v>26</v>
      </c>
      <c r="Q462" t="str">
        <f>IFERROR(VLOOKUP(H462,'Приложение-4'!$A:$B,2,0),"")</f>
        <v xml:space="preserve">4 балла </v>
      </c>
      <c r="R462" t="str">
        <f>IFERROR(VLOOKUP(I462,'Приложение-4'!$A:$B,2,0),"")</f>
        <v>5 баллов</v>
      </c>
      <c r="S462" t="str">
        <f>IFERROR(VLOOKUP(J462,'Приложение-4'!$A:$B,2,0),"")</f>
        <v>5 баллов</v>
      </c>
      <c r="T462" t="str">
        <f>IFERROR(VLOOKUP(K462,'Приложение-4'!$A:$B,2,0),"")</f>
        <v xml:space="preserve">4 балла </v>
      </c>
      <c r="U462" t="str">
        <f>IFERROR(VLOOKUP(L462,'Приложение-4'!$A:$B,2,0),"")</f>
        <v xml:space="preserve">3 балла </v>
      </c>
      <c r="V462" t="str">
        <f>IFERROR(VLOOKUP(M462,'Приложение-4'!$A:$B,2,0),"")</f>
        <v xml:space="preserve">4 балла </v>
      </c>
      <c r="W462" t="str">
        <f>IFERROR(VLOOKUP(N462,'Приложение-4'!$A:$B,2,0),"")</f>
        <v xml:space="preserve">4 балла </v>
      </c>
    </row>
    <row r="463" spans="1:23" x14ac:dyDescent="0.25">
      <c r="A463" s="17" t="s">
        <v>1947</v>
      </c>
      <c r="B463" s="19" t="s">
        <v>1948</v>
      </c>
      <c r="C463" s="17" t="s">
        <v>60</v>
      </c>
      <c r="D463" s="17" t="s">
        <v>1949</v>
      </c>
      <c r="E463" s="17" t="s">
        <v>1950</v>
      </c>
      <c r="F463" s="17" t="s">
        <v>57</v>
      </c>
      <c r="G463" s="17" t="s">
        <v>230</v>
      </c>
      <c r="H463" s="17" t="s">
        <v>191</v>
      </c>
      <c r="I463" s="17" t="s">
        <v>191</v>
      </c>
      <c r="J463" s="17" t="s">
        <v>191</v>
      </c>
      <c r="K463" s="17" t="s">
        <v>191</v>
      </c>
      <c r="L463" s="17" t="s">
        <v>191</v>
      </c>
      <c r="M463" s="17" t="s">
        <v>191</v>
      </c>
      <c r="N463" s="17" t="s">
        <v>191</v>
      </c>
      <c r="O463" s="17"/>
      <c r="P463" s="16" t="s">
        <v>26</v>
      </c>
      <c r="Q463" t="str">
        <f>IFERROR(VLOOKUP(H463,'Приложение-4'!$A:$B,2,0),"")</f>
        <v>5 баллов</v>
      </c>
      <c r="R463" t="str">
        <f>IFERROR(VLOOKUP(I463,'Приложение-4'!$A:$B,2,0),"")</f>
        <v>5 баллов</v>
      </c>
      <c r="S463" t="str">
        <f>IFERROR(VLOOKUP(J463,'Приложение-4'!$A:$B,2,0),"")</f>
        <v>5 баллов</v>
      </c>
      <c r="T463" t="str">
        <f>IFERROR(VLOOKUP(K463,'Приложение-4'!$A:$B,2,0),"")</f>
        <v>5 баллов</v>
      </c>
      <c r="U463" t="str">
        <f>IFERROR(VLOOKUP(L463,'Приложение-4'!$A:$B,2,0),"")</f>
        <v>5 баллов</v>
      </c>
      <c r="V463" t="str">
        <f>IFERROR(VLOOKUP(M463,'Приложение-4'!$A:$B,2,0),"")</f>
        <v>5 баллов</v>
      </c>
      <c r="W463" t="str">
        <f>IFERROR(VLOOKUP(N463,'Приложение-4'!$A:$B,2,0),"")</f>
        <v>5 баллов</v>
      </c>
    </row>
    <row r="464" spans="1:23" x14ac:dyDescent="0.25">
      <c r="A464" s="17" t="s">
        <v>1951</v>
      </c>
      <c r="B464" s="19" t="s">
        <v>1952</v>
      </c>
      <c r="C464" s="17" t="s">
        <v>60</v>
      </c>
      <c r="D464" s="17" t="s">
        <v>1953</v>
      </c>
      <c r="E464" s="17" t="s">
        <v>1384</v>
      </c>
      <c r="F464" s="17" t="s">
        <v>57</v>
      </c>
      <c r="G464" s="17" t="s">
        <v>230</v>
      </c>
      <c r="H464" s="17" t="s">
        <v>191</v>
      </c>
      <c r="I464" s="17" t="s">
        <v>191</v>
      </c>
      <c r="J464" s="17" t="s">
        <v>191</v>
      </c>
      <c r="K464" s="17" t="s">
        <v>191</v>
      </c>
      <c r="L464" s="17" t="s">
        <v>191</v>
      </c>
      <c r="M464" s="17" t="s">
        <v>191</v>
      </c>
      <c r="N464" s="17" t="s">
        <v>191</v>
      </c>
      <c r="O464" s="17"/>
      <c r="P464" s="16" t="s">
        <v>26</v>
      </c>
      <c r="Q464" t="str">
        <f>IFERROR(VLOOKUP(H464,'Приложение-4'!$A:$B,2,0),"")</f>
        <v>5 баллов</v>
      </c>
      <c r="R464" t="str">
        <f>IFERROR(VLOOKUP(I464,'Приложение-4'!$A:$B,2,0),"")</f>
        <v>5 баллов</v>
      </c>
      <c r="S464" t="str">
        <f>IFERROR(VLOOKUP(J464,'Приложение-4'!$A:$B,2,0),"")</f>
        <v>5 баллов</v>
      </c>
      <c r="T464" t="str">
        <f>IFERROR(VLOOKUP(K464,'Приложение-4'!$A:$B,2,0),"")</f>
        <v>5 баллов</v>
      </c>
      <c r="U464" t="str">
        <f>IFERROR(VLOOKUP(L464,'Приложение-4'!$A:$B,2,0),"")</f>
        <v>5 баллов</v>
      </c>
      <c r="V464" t="str">
        <f>IFERROR(VLOOKUP(M464,'Приложение-4'!$A:$B,2,0),"")</f>
        <v>5 баллов</v>
      </c>
      <c r="W464" t="str">
        <f>IFERROR(VLOOKUP(N464,'Приложение-4'!$A:$B,2,0),"")</f>
        <v>5 баллов</v>
      </c>
    </row>
    <row r="465" spans="1:23" x14ac:dyDescent="0.25">
      <c r="A465" s="17" t="s">
        <v>1954</v>
      </c>
      <c r="B465" s="19" t="s">
        <v>1546</v>
      </c>
      <c r="C465" s="17" t="s">
        <v>60</v>
      </c>
      <c r="D465" s="17" t="s">
        <v>1955</v>
      </c>
      <c r="E465" s="17" t="s">
        <v>1956</v>
      </c>
      <c r="F465" s="17" t="s">
        <v>57</v>
      </c>
      <c r="G465" s="17" t="s">
        <v>230</v>
      </c>
      <c r="H465" s="17" t="s">
        <v>70</v>
      </c>
      <c r="I465" s="17" t="s">
        <v>70</v>
      </c>
      <c r="J465" s="17" t="s">
        <v>70</v>
      </c>
      <c r="K465" s="17" t="s">
        <v>55</v>
      </c>
      <c r="L465" s="17" t="s">
        <v>55</v>
      </c>
      <c r="M465" s="17" t="s">
        <v>70</v>
      </c>
      <c r="N465" s="17" t="s">
        <v>64</v>
      </c>
      <c r="O465" s="17" t="s">
        <v>1957</v>
      </c>
      <c r="P465" s="16" t="s">
        <v>26</v>
      </c>
      <c r="Q465" t="str">
        <f>IFERROR(VLOOKUP(H465,'Приложение-4'!$A:$B,2,0),"")</f>
        <v xml:space="preserve">3 балла </v>
      </c>
      <c r="R465" t="str">
        <f>IFERROR(VLOOKUP(I465,'Приложение-4'!$A:$B,2,0),"")</f>
        <v xml:space="preserve">3 балла </v>
      </c>
      <c r="S465" t="str">
        <f>IFERROR(VLOOKUP(J465,'Приложение-4'!$A:$B,2,0),"")</f>
        <v xml:space="preserve">3 балла </v>
      </c>
      <c r="T465" t="str">
        <f>IFERROR(VLOOKUP(K465,'Приложение-4'!$A:$B,2,0),"")</f>
        <v xml:space="preserve">1 балл </v>
      </c>
      <c r="U465" t="str">
        <f>IFERROR(VLOOKUP(L465,'Приложение-4'!$A:$B,2,0),"")</f>
        <v xml:space="preserve">1 балл </v>
      </c>
      <c r="V465" t="str">
        <f>IFERROR(VLOOKUP(M465,'Приложение-4'!$A:$B,2,0),"")</f>
        <v xml:space="preserve">3 балла </v>
      </c>
      <c r="W465" t="str">
        <f>IFERROR(VLOOKUP(N465,'Приложение-4'!$A:$B,2,0),"")</f>
        <v xml:space="preserve">2  балла </v>
      </c>
    </row>
    <row r="466" spans="1:23" x14ac:dyDescent="0.25">
      <c r="A466" s="17" t="s">
        <v>1958</v>
      </c>
      <c r="B466" s="19" t="s">
        <v>1959</v>
      </c>
      <c r="C466" s="17" t="s">
        <v>60</v>
      </c>
      <c r="D466" s="17" t="s">
        <v>1960</v>
      </c>
      <c r="E466" s="17" t="s">
        <v>1961</v>
      </c>
      <c r="F466" s="17" t="s">
        <v>57</v>
      </c>
      <c r="G466" s="17" t="s">
        <v>230</v>
      </c>
      <c r="H466" s="17" t="s">
        <v>191</v>
      </c>
      <c r="I466" s="17" t="s">
        <v>191</v>
      </c>
      <c r="J466" s="17" t="s">
        <v>191</v>
      </c>
      <c r="K466" s="17" t="s">
        <v>71</v>
      </c>
      <c r="L466" s="17" t="s">
        <v>191</v>
      </c>
      <c r="M466" s="17" t="s">
        <v>191</v>
      </c>
      <c r="N466" s="17" t="s">
        <v>191</v>
      </c>
      <c r="O466" s="17" t="s">
        <v>1962</v>
      </c>
      <c r="P466" s="16" t="s">
        <v>26</v>
      </c>
      <c r="Q466" t="str">
        <f>IFERROR(VLOOKUP(H466,'Приложение-4'!$A:$B,2,0),"")</f>
        <v>5 баллов</v>
      </c>
      <c r="R466" t="str">
        <f>IFERROR(VLOOKUP(I466,'Приложение-4'!$A:$B,2,0),"")</f>
        <v>5 баллов</v>
      </c>
      <c r="S466" t="str">
        <f>IFERROR(VLOOKUP(J466,'Приложение-4'!$A:$B,2,0),"")</f>
        <v>5 баллов</v>
      </c>
      <c r="T466" t="str">
        <f>IFERROR(VLOOKUP(K466,'Приложение-4'!$A:$B,2,0),"")</f>
        <v xml:space="preserve">4 балла </v>
      </c>
      <c r="U466" t="str">
        <f>IFERROR(VLOOKUP(L466,'Приложение-4'!$A:$B,2,0),"")</f>
        <v>5 баллов</v>
      </c>
      <c r="V466" t="str">
        <f>IFERROR(VLOOKUP(M466,'Приложение-4'!$A:$B,2,0),"")</f>
        <v>5 баллов</v>
      </c>
      <c r="W466" t="str">
        <f>IFERROR(VLOOKUP(N466,'Приложение-4'!$A:$B,2,0),"")</f>
        <v>5 баллов</v>
      </c>
    </row>
    <row r="467" spans="1:23" x14ac:dyDescent="0.25">
      <c r="A467" s="17" t="s">
        <v>1963</v>
      </c>
      <c r="B467" s="19" t="s">
        <v>1964</v>
      </c>
      <c r="C467" s="17" t="s">
        <v>60</v>
      </c>
      <c r="D467" s="17" t="s">
        <v>1965</v>
      </c>
      <c r="E467" s="17" t="s">
        <v>1966</v>
      </c>
      <c r="F467" s="17" t="s">
        <v>57</v>
      </c>
      <c r="G467" s="17" t="s">
        <v>656</v>
      </c>
      <c r="H467" s="17" t="s">
        <v>191</v>
      </c>
      <c r="I467" s="17" t="s">
        <v>191</v>
      </c>
      <c r="J467" s="17" t="s">
        <v>191</v>
      </c>
      <c r="K467" s="17" t="s">
        <v>191</v>
      </c>
      <c r="L467" s="17" t="s">
        <v>71</v>
      </c>
      <c r="M467" s="17" t="s">
        <v>71</v>
      </c>
      <c r="N467" s="17" t="s">
        <v>71</v>
      </c>
      <c r="O467" s="17"/>
      <c r="P467" s="16" t="s">
        <v>26</v>
      </c>
      <c r="Q467" t="str">
        <f>IFERROR(VLOOKUP(H467,'Приложение-4'!$A:$B,2,0),"")</f>
        <v>5 баллов</v>
      </c>
      <c r="R467" t="str">
        <f>IFERROR(VLOOKUP(I467,'Приложение-4'!$A:$B,2,0),"")</f>
        <v>5 баллов</v>
      </c>
      <c r="S467" t="str">
        <f>IFERROR(VLOOKUP(J467,'Приложение-4'!$A:$B,2,0),"")</f>
        <v>5 баллов</v>
      </c>
      <c r="T467" t="str">
        <f>IFERROR(VLOOKUP(K467,'Приложение-4'!$A:$B,2,0),"")</f>
        <v>5 баллов</v>
      </c>
      <c r="U467" t="str">
        <f>IFERROR(VLOOKUP(L467,'Приложение-4'!$A:$B,2,0),"")</f>
        <v xml:space="preserve">4 балла </v>
      </c>
      <c r="V467" t="str">
        <f>IFERROR(VLOOKUP(M467,'Приложение-4'!$A:$B,2,0),"")</f>
        <v xml:space="preserve">4 балла </v>
      </c>
      <c r="W467" t="str">
        <f>IFERROR(VLOOKUP(N467,'Приложение-4'!$A:$B,2,0),"")</f>
        <v xml:space="preserve">4 балла </v>
      </c>
    </row>
    <row r="468" spans="1:23" x14ac:dyDescent="0.25">
      <c r="A468" s="17" t="s">
        <v>1967</v>
      </c>
      <c r="B468" s="19" t="s">
        <v>1968</v>
      </c>
      <c r="C468" s="17" t="s">
        <v>60</v>
      </c>
      <c r="D468" s="17" t="s">
        <v>1969</v>
      </c>
      <c r="E468" s="17" t="s">
        <v>1970</v>
      </c>
      <c r="F468" s="17" t="s">
        <v>57</v>
      </c>
      <c r="G468" s="17" t="s">
        <v>230</v>
      </c>
      <c r="H468" s="17" t="s">
        <v>71</v>
      </c>
      <c r="I468" s="17" t="s">
        <v>191</v>
      </c>
      <c r="J468" s="17" t="s">
        <v>71</v>
      </c>
      <c r="K468" s="17" t="s">
        <v>71</v>
      </c>
      <c r="L468" s="17" t="s">
        <v>70</v>
      </c>
      <c r="M468" s="17" t="s">
        <v>191</v>
      </c>
      <c r="N468" s="17" t="s">
        <v>71</v>
      </c>
      <c r="O468" s="17"/>
      <c r="P468" s="16" t="s">
        <v>26</v>
      </c>
      <c r="Q468" t="str">
        <f>IFERROR(VLOOKUP(H468,'Приложение-4'!$A:$B,2,0),"")</f>
        <v xml:space="preserve">4 балла </v>
      </c>
      <c r="R468" t="str">
        <f>IFERROR(VLOOKUP(I468,'Приложение-4'!$A:$B,2,0),"")</f>
        <v>5 баллов</v>
      </c>
      <c r="S468" t="str">
        <f>IFERROR(VLOOKUP(J468,'Приложение-4'!$A:$B,2,0),"")</f>
        <v xml:space="preserve">4 балла </v>
      </c>
      <c r="T468" t="str">
        <f>IFERROR(VLOOKUP(K468,'Приложение-4'!$A:$B,2,0),"")</f>
        <v xml:space="preserve">4 балла </v>
      </c>
      <c r="U468" t="str">
        <f>IFERROR(VLOOKUP(L468,'Приложение-4'!$A:$B,2,0),"")</f>
        <v xml:space="preserve">3 балла </v>
      </c>
      <c r="V468" t="str">
        <f>IFERROR(VLOOKUP(M468,'Приложение-4'!$A:$B,2,0),"")</f>
        <v>5 баллов</v>
      </c>
      <c r="W468" t="str">
        <f>IFERROR(VLOOKUP(N468,'Приложение-4'!$A:$B,2,0),"")</f>
        <v xml:space="preserve">4 балла </v>
      </c>
    </row>
    <row r="469" spans="1:23" x14ac:dyDescent="0.25">
      <c r="A469" s="17" t="s">
        <v>1971</v>
      </c>
      <c r="B469" s="19" t="s">
        <v>1972</v>
      </c>
      <c r="C469" s="17" t="s">
        <v>60</v>
      </c>
      <c r="D469" s="17" t="s">
        <v>1047</v>
      </c>
      <c r="E469" s="17" t="s">
        <v>1973</v>
      </c>
      <c r="F469" s="17" t="s">
        <v>57</v>
      </c>
      <c r="G469" s="17" t="s">
        <v>230</v>
      </c>
      <c r="H469" s="17" t="s">
        <v>191</v>
      </c>
      <c r="I469" s="17" t="s">
        <v>191</v>
      </c>
      <c r="J469" s="17" t="s">
        <v>191</v>
      </c>
      <c r="K469" s="17" t="s">
        <v>191</v>
      </c>
      <c r="L469" s="17" t="s">
        <v>191</v>
      </c>
      <c r="M469" s="17" t="s">
        <v>191</v>
      </c>
      <c r="N469" s="17" t="s">
        <v>191</v>
      </c>
      <c r="O469" s="17"/>
      <c r="P469" s="16" t="s">
        <v>26</v>
      </c>
      <c r="Q469" t="str">
        <f>IFERROR(VLOOKUP(H469,'Приложение-4'!$A:$B,2,0),"")</f>
        <v>5 баллов</v>
      </c>
      <c r="R469" t="str">
        <f>IFERROR(VLOOKUP(I469,'Приложение-4'!$A:$B,2,0),"")</f>
        <v>5 баллов</v>
      </c>
      <c r="S469" t="str">
        <f>IFERROR(VLOOKUP(J469,'Приложение-4'!$A:$B,2,0),"")</f>
        <v>5 баллов</v>
      </c>
      <c r="T469" t="str">
        <f>IFERROR(VLOOKUP(K469,'Приложение-4'!$A:$B,2,0),"")</f>
        <v>5 баллов</v>
      </c>
      <c r="U469" t="str">
        <f>IFERROR(VLOOKUP(L469,'Приложение-4'!$A:$B,2,0),"")</f>
        <v>5 баллов</v>
      </c>
      <c r="V469" t="str">
        <f>IFERROR(VLOOKUP(M469,'Приложение-4'!$A:$B,2,0),"")</f>
        <v>5 баллов</v>
      </c>
      <c r="W469" t="str">
        <f>IFERROR(VLOOKUP(N469,'Приложение-4'!$A:$B,2,0),"")</f>
        <v>5 баллов</v>
      </c>
    </row>
    <row r="470" spans="1:23" x14ac:dyDescent="0.25">
      <c r="A470" s="17" t="s">
        <v>1974</v>
      </c>
      <c r="B470" s="19" t="s">
        <v>1975</v>
      </c>
      <c r="C470" s="17" t="s">
        <v>60</v>
      </c>
      <c r="D470" s="17" t="s">
        <v>1976</v>
      </c>
      <c r="E470" s="17" t="s">
        <v>1977</v>
      </c>
      <c r="F470" s="17" t="s">
        <v>57</v>
      </c>
      <c r="G470" s="17" t="s">
        <v>230</v>
      </c>
      <c r="H470" s="17" t="s">
        <v>191</v>
      </c>
      <c r="I470" s="17" t="s">
        <v>191</v>
      </c>
      <c r="J470" s="17" t="s">
        <v>191</v>
      </c>
      <c r="K470" s="17" t="s">
        <v>191</v>
      </c>
      <c r="L470" s="17" t="s">
        <v>191</v>
      </c>
      <c r="M470" s="17" t="s">
        <v>191</v>
      </c>
      <c r="N470" s="17" t="s">
        <v>191</v>
      </c>
      <c r="O470" s="17"/>
      <c r="P470" s="16" t="s">
        <v>26</v>
      </c>
      <c r="Q470" t="str">
        <f>IFERROR(VLOOKUP(H470,'Приложение-4'!$A:$B,2,0),"")</f>
        <v>5 баллов</v>
      </c>
      <c r="R470" t="str">
        <f>IFERROR(VLOOKUP(I470,'Приложение-4'!$A:$B,2,0),"")</f>
        <v>5 баллов</v>
      </c>
      <c r="S470" t="str">
        <f>IFERROR(VLOOKUP(J470,'Приложение-4'!$A:$B,2,0),"")</f>
        <v>5 баллов</v>
      </c>
      <c r="T470" t="str">
        <f>IFERROR(VLOOKUP(K470,'Приложение-4'!$A:$B,2,0),"")</f>
        <v>5 баллов</v>
      </c>
      <c r="U470" t="str">
        <f>IFERROR(VLOOKUP(L470,'Приложение-4'!$A:$B,2,0),"")</f>
        <v>5 баллов</v>
      </c>
      <c r="V470" t="str">
        <f>IFERROR(VLOOKUP(M470,'Приложение-4'!$A:$B,2,0),"")</f>
        <v>5 баллов</v>
      </c>
      <c r="W470" t="str">
        <f>IFERROR(VLOOKUP(N470,'Приложение-4'!$A:$B,2,0),"")</f>
        <v>5 баллов</v>
      </c>
    </row>
    <row r="471" spans="1:23" x14ac:dyDescent="0.25">
      <c r="A471" s="17" t="s">
        <v>1978</v>
      </c>
      <c r="B471" s="19" t="s">
        <v>1979</v>
      </c>
      <c r="C471" s="17" t="s">
        <v>60</v>
      </c>
      <c r="D471" s="17" t="s">
        <v>1980</v>
      </c>
      <c r="E471" s="17" t="s">
        <v>1981</v>
      </c>
      <c r="F471" s="17" t="s">
        <v>57</v>
      </c>
      <c r="G471" s="17" t="s">
        <v>230</v>
      </c>
      <c r="H471" s="17" t="s">
        <v>191</v>
      </c>
      <c r="I471" s="17" t="s">
        <v>191</v>
      </c>
      <c r="J471" s="17" t="s">
        <v>191</v>
      </c>
      <c r="K471" s="17" t="s">
        <v>191</v>
      </c>
      <c r="L471" s="17" t="s">
        <v>191</v>
      </c>
      <c r="M471" s="17" t="s">
        <v>71</v>
      </c>
      <c r="N471" s="17" t="s">
        <v>191</v>
      </c>
      <c r="O471" s="17"/>
      <c r="P471" s="16" t="s">
        <v>26</v>
      </c>
      <c r="Q471" t="str">
        <f>IFERROR(VLOOKUP(H471,'Приложение-4'!$A:$B,2,0),"")</f>
        <v>5 баллов</v>
      </c>
      <c r="R471" t="str">
        <f>IFERROR(VLOOKUP(I471,'Приложение-4'!$A:$B,2,0),"")</f>
        <v>5 баллов</v>
      </c>
      <c r="S471" t="str">
        <f>IFERROR(VLOOKUP(J471,'Приложение-4'!$A:$B,2,0),"")</f>
        <v>5 баллов</v>
      </c>
      <c r="T471" t="str">
        <f>IFERROR(VLOOKUP(K471,'Приложение-4'!$A:$B,2,0),"")</f>
        <v>5 баллов</v>
      </c>
      <c r="U471" t="str">
        <f>IFERROR(VLOOKUP(L471,'Приложение-4'!$A:$B,2,0),"")</f>
        <v>5 баллов</v>
      </c>
      <c r="V471" t="str">
        <f>IFERROR(VLOOKUP(M471,'Приложение-4'!$A:$B,2,0),"")</f>
        <v xml:space="preserve">4 балла </v>
      </c>
      <c r="W471" t="str">
        <f>IFERROR(VLOOKUP(N471,'Приложение-4'!$A:$B,2,0),"")</f>
        <v>5 баллов</v>
      </c>
    </row>
    <row r="472" spans="1:23" x14ac:dyDescent="0.25">
      <c r="A472" s="17" t="s">
        <v>1982</v>
      </c>
      <c r="B472" s="19" t="s">
        <v>1983</v>
      </c>
      <c r="C472" s="17" t="s">
        <v>60</v>
      </c>
      <c r="D472" s="17" t="s">
        <v>1984</v>
      </c>
      <c r="E472" s="17" t="s">
        <v>1985</v>
      </c>
      <c r="F472" s="17" t="s">
        <v>57</v>
      </c>
      <c r="G472" s="17" t="s">
        <v>230</v>
      </c>
      <c r="H472" s="17" t="s">
        <v>191</v>
      </c>
      <c r="I472" s="17" t="s">
        <v>191</v>
      </c>
      <c r="J472" s="17" t="s">
        <v>71</v>
      </c>
      <c r="K472" s="17" t="s">
        <v>71</v>
      </c>
      <c r="L472" s="17" t="s">
        <v>191</v>
      </c>
      <c r="M472" s="17" t="s">
        <v>191</v>
      </c>
      <c r="N472" s="17" t="s">
        <v>191</v>
      </c>
      <c r="O472" s="17"/>
      <c r="P472" s="16" t="s">
        <v>26</v>
      </c>
      <c r="Q472" t="str">
        <f>IFERROR(VLOOKUP(H472,'Приложение-4'!$A:$B,2,0),"")</f>
        <v>5 баллов</v>
      </c>
      <c r="R472" t="str">
        <f>IFERROR(VLOOKUP(I472,'Приложение-4'!$A:$B,2,0),"")</f>
        <v>5 баллов</v>
      </c>
      <c r="S472" t="str">
        <f>IFERROR(VLOOKUP(J472,'Приложение-4'!$A:$B,2,0),"")</f>
        <v xml:space="preserve">4 балла </v>
      </c>
      <c r="T472" t="str">
        <f>IFERROR(VLOOKUP(K472,'Приложение-4'!$A:$B,2,0),"")</f>
        <v xml:space="preserve">4 балла </v>
      </c>
      <c r="U472" t="str">
        <f>IFERROR(VLOOKUP(L472,'Приложение-4'!$A:$B,2,0),"")</f>
        <v>5 баллов</v>
      </c>
      <c r="V472" t="str">
        <f>IFERROR(VLOOKUP(M472,'Приложение-4'!$A:$B,2,0),"")</f>
        <v>5 баллов</v>
      </c>
      <c r="W472" t="str">
        <f>IFERROR(VLOOKUP(N472,'Приложение-4'!$A:$B,2,0),"")</f>
        <v>5 баллов</v>
      </c>
    </row>
    <row r="473" spans="1:23" x14ac:dyDescent="0.25">
      <c r="A473" s="17" t="s">
        <v>1986</v>
      </c>
      <c r="B473" s="19" t="s">
        <v>1987</v>
      </c>
      <c r="C473" s="17" t="s">
        <v>60</v>
      </c>
      <c r="D473" s="17" t="s">
        <v>1988</v>
      </c>
      <c r="E473" s="17" t="s">
        <v>1989</v>
      </c>
      <c r="F473" s="17" t="s">
        <v>57</v>
      </c>
      <c r="G473" s="17" t="s">
        <v>230</v>
      </c>
      <c r="H473" s="17" t="s">
        <v>191</v>
      </c>
      <c r="I473" s="17" t="s">
        <v>191</v>
      </c>
      <c r="J473" s="17" t="s">
        <v>191</v>
      </c>
      <c r="K473" s="17" t="s">
        <v>71</v>
      </c>
      <c r="L473" s="17" t="s">
        <v>191</v>
      </c>
      <c r="M473" s="17" t="s">
        <v>191</v>
      </c>
      <c r="N473" s="17" t="s">
        <v>191</v>
      </c>
      <c r="O473" s="17"/>
      <c r="P473" s="16" t="s">
        <v>26</v>
      </c>
      <c r="Q473" t="str">
        <f>IFERROR(VLOOKUP(H473,'Приложение-4'!$A:$B,2,0),"")</f>
        <v>5 баллов</v>
      </c>
      <c r="R473" t="str">
        <f>IFERROR(VLOOKUP(I473,'Приложение-4'!$A:$B,2,0),"")</f>
        <v>5 баллов</v>
      </c>
      <c r="S473" t="str">
        <f>IFERROR(VLOOKUP(J473,'Приложение-4'!$A:$B,2,0),"")</f>
        <v>5 баллов</v>
      </c>
      <c r="T473" t="str">
        <f>IFERROR(VLOOKUP(K473,'Приложение-4'!$A:$B,2,0),"")</f>
        <v xml:space="preserve">4 балла </v>
      </c>
      <c r="U473" t="str">
        <f>IFERROR(VLOOKUP(L473,'Приложение-4'!$A:$B,2,0),"")</f>
        <v>5 баллов</v>
      </c>
      <c r="V473" t="str">
        <f>IFERROR(VLOOKUP(M473,'Приложение-4'!$A:$B,2,0),"")</f>
        <v>5 баллов</v>
      </c>
      <c r="W473" t="str">
        <f>IFERROR(VLOOKUP(N473,'Приложение-4'!$A:$B,2,0),"")</f>
        <v>5 баллов</v>
      </c>
    </row>
    <row r="474" spans="1:23" x14ac:dyDescent="0.25">
      <c r="A474" s="17" t="s">
        <v>1990</v>
      </c>
      <c r="B474" s="19" t="s">
        <v>1991</v>
      </c>
      <c r="C474" s="17" t="s">
        <v>60</v>
      </c>
      <c r="D474" s="17" t="s">
        <v>1992</v>
      </c>
      <c r="E474" s="17" t="s">
        <v>1993</v>
      </c>
      <c r="F474" s="17" t="s">
        <v>57</v>
      </c>
      <c r="G474" s="17" t="s">
        <v>230</v>
      </c>
      <c r="H474" s="17" t="s">
        <v>191</v>
      </c>
      <c r="I474" s="17" t="s">
        <v>191</v>
      </c>
      <c r="J474" s="17" t="s">
        <v>71</v>
      </c>
      <c r="K474" s="17" t="s">
        <v>71</v>
      </c>
      <c r="L474" s="17" t="s">
        <v>71</v>
      </c>
      <c r="M474" s="17" t="s">
        <v>71</v>
      </c>
      <c r="N474" s="17" t="s">
        <v>71</v>
      </c>
      <c r="O474" s="17"/>
      <c r="P474" s="16" t="s">
        <v>26</v>
      </c>
      <c r="Q474" t="str">
        <f>IFERROR(VLOOKUP(H474,'Приложение-4'!$A:$B,2,0),"")</f>
        <v>5 баллов</v>
      </c>
      <c r="R474" t="str">
        <f>IFERROR(VLOOKUP(I474,'Приложение-4'!$A:$B,2,0),"")</f>
        <v>5 баллов</v>
      </c>
      <c r="S474" t="str">
        <f>IFERROR(VLOOKUP(J474,'Приложение-4'!$A:$B,2,0),"")</f>
        <v xml:space="preserve">4 балла </v>
      </c>
      <c r="T474" t="str">
        <f>IFERROR(VLOOKUP(K474,'Приложение-4'!$A:$B,2,0),"")</f>
        <v xml:space="preserve">4 балла </v>
      </c>
      <c r="U474" t="str">
        <f>IFERROR(VLOOKUP(L474,'Приложение-4'!$A:$B,2,0),"")</f>
        <v xml:space="preserve">4 балла </v>
      </c>
      <c r="V474" t="str">
        <f>IFERROR(VLOOKUP(M474,'Приложение-4'!$A:$B,2,0),"")</f>
        <v xml:space="preserve">4 балла </v>
      </c>
      <c r="W474" t="str">
        <f>IFERROR(VLOOKUP(N474,'Приложение-4'!$A:$B,2,0),"")</f>
        <v xml:space="preserve">4 балла </v>
      </c>
    </row>
    <row r="475" spans="1:23" x14ac:dyDescent="0.25">
      <c r="A475" s="17" t="s">
        <v>1994</v>
      </c>
      <c r="B475" s="19" t="s">
        <v>1995</v>
      </c>
      <c r="C475" s="17" t="s">
        <v>60</v>
      </c>
      <c r="D475" s="17" t="s">
        <v>1996</v>
      </c>
      <c r="E475" s="17" t="s">
        <v>1997</v>
      </c>
      <c r="F475" s="17" t="s">
        <v>57</v>
      </c>
      <c r="G475" s="17" t="s">
        <v>230</v>
      </c>
      <c r="H475" s="17" t="s">
        <v>71</v>
      </c>
      <c r="I475" s="17" t="s">
        <v>71</v>
      </c>
      <c r="J475" s="17" t="s">
        <v>64</v>
      </c>
      <c r="K475" s="17" t="s">
        <v>70</v>
      </c>
      <c r="L475" s="17" t="s">
        <v>71</v>
      </c>
      <c r="M475" s="17" t="s">
        <v>70</v>
      </c>
      <c r="N475" s="17" t="s">
        <v>70</v>
      </c>
      <c r="O475" s="17"/>
      <c r="P475" s="16" t="s">
        <v>26</v>
      </c>
      <c r="Q475" t="str">
        <f>IFERROR(VLOOKUP(H475,'Приложение-4'!$A:$B,2,0),"")</f>
        <v xml:space="preserve">4 балла </v>
      </c>
      <c r="R475" t="str">
        <f>IFERROR(VLOOKUP(I475,'Приложение-4'!$A:$B,2,0),"")</f>
        <v xml:space="preserve">4 балла </v>
      </c>
      <c r="S475" t="str">
        <f>IFERROR(VLOOKUP(J475,'Приложение-4'!$A:$B,2,0),"")</f>
        <v xml:space="preserve">2  балла </v>
      </c>
      <c r="T475" t="str">
        <f>IFERROR(VLOOKUP(K475,'Приложение-4'!$A:$B,2,0),"")</f>
        <v xml:space="preserve">3 балла </v>
      </c>
      <c r="U475" t="str">
        <f>IFERROR(VLOOKUP(L475,'Приложение-4'!$A:$B,2,0),"")</f>
        <v xml:space="preserve">4 балла </v>
      </c>
      <c r="V475" t="str">
        <f>IFERROR(VLOOKUP(M475,'Приложение-4'!$A:$B,2,0),"")</f>
        <v xml:space="preserve">3 балла </v>
      </c>
      <c r="W475" t="str">
        <f>IFERROR(VLOOKUP(N475,'Приложение-4'!$A:$B,2,0),"")</f>
        <v xml:space="preserve">3 балла </v>
      </c>
    </row>
    <row r="476" spans="1:23" x14ac:dyDescent="0.25">
      <c r="A476" s="17" t="s">
        <v>1998</v>
      </c>
      <c r="B476" s="19" t="s">
        <v>1999</v>
      </c>
      <c r="C476" s="17" t="s">
        <v>60</v>
      </c>
      <c r="D476" s="17" t="s">
        <v>2000</v>
      </c>
      <c r="E476" s="17" t="s">
        <v>2001</v>
      </c>
      <c r="F476" s="17" t="s">
        <v>57</v>
      </c>
      <c r="G476" s="17" t="s">
        <v>230</v>
      </c>
      <c r="H476" s="17" t="s">
        <v>71</v>
      </c>
      <c r="I476" s="17" t="s">
        <v>71</v>
      </c>
      <c r="J476" s="17" t="s">
        <v>71</v>
      </c>
      <c r="K476" s="17" t="s">
        <v>71</v>
      </c>
      <c r="L476" s="17" t="s">
        <v>71</v>
      </c>
      <c r="M476" s="17" t="s">
        <v>71</v>
      </c>
      <c r="N476" s="17" t="s">
        <v>71</v>
      </c>
      <c r="O476" s="17"/>
      <c r="P476" s="16" t="s">
        <v>26</v>
      </c>
      <c r="Q476" t="str">
        <f>IFERROR(VLOOKUP(H476,'Приложение-4'!$A:$B,2,0),"")</f>
        <v xml:space="preserve">4 балла </v>
      </c>
      <c r="R476" t="str">
        <f>IFERROR(VLOOKUP(I476,'Приложение-4'!$A:$B,2,0),"")</f>
        <v xml:space="preserve">4 балла </v>
      </c>
      <c r="S476" t="str">
        <f>IFERROR(VLOOKUP(J476,'Приложение-4'!$A:$B,2,0),"")</f>
        <v xml:space="preserve">4 балла </v>
      </c>
      <c r="T476" t="str">
        <f>IFERROR(VLOOKUP(K476,'Приложение-4'!$A:$B,2,0),"")</f>
        <v xml:space="preserve">4 балла </v>
      </c>
      <c r="U476" t="str">
        <f>IFERROR(VLOOKUP(L476,'Приложение-4'!$A:$B,2,0),"")</f>
        <v xml:space="preserve">4 балла </v>
      </c>
      <c r="V476" t="str">
        <f>IFERROR(VLOOKUP(M476,'Приложение-4'!$A:$B,2,0),"")</f>
        <v xml:space="preserve">4 балла </v>
      </c>
      <c r="W476" t="str">
        <f>IFERROR(VLOOKUP(N476,'Приложение-4'!$A:$B,2,0),"")</f>
        <v xml:space="preserve">4 балла </v>
      </c>
    </row>
    <row r="477" spans="1:23" x14ac:dyDescent="0.25">
      <c r="A477" s="17" t="s">
        <v>2002</v>
      </c>
      <c r="B477" s="19" t="s">
        <v>2003</v>
      </c>
      <c r="C477" s="17" t="s">
        <v>60</v>
      </c>
      <c r="D477" s="17" t="s">
        <v>2004</v>
      </c>
      <c r="E477" s="17" t="s">
        <v>2005</v>
      </c>
      <c r="F477" s="17" t="s">
        <v>57</v>
      </c>
      <c r="G477" s="17" t="s">
        <v>230</v>
      </c>
      <c r="H477" s="17" t="s">
        <v>191</v>
      </c>
      <c r="I477" s="17" t="s">
        <v>191</v>
      </c>
      <c r="J477" s="17" t="s">
        <v>191</v>
      </c>
      <c r="K477" s="17" t="s">
        <v>191</v>
      </c>
      <c r="L477" s="17" t="s">
        <v>191</v>
      </c>
      <c r="M477" s="17" t="s">
        <v>191</v>
      </c>
      <c r="N477" s="17" t="s">
        <v>191</v>
      </c>
      <c r="O477" s="17"/>
      <c r="P477" s="16" t="s">
        <v>26</v>
      </c>
      <c r="Q477" t="str">
        <f>IFERROR(VLOOKUP(H477,'Приложение-4'!$A:$B,2,0),"")</f>
        <v>5 баллов</v>
      </c>
      <c r="R477" t="str">
        <f>IFERROR(VLOOKUP(I477,'Приложение-4'!$A:$B,2,0),"")</f>
        <v>5 баллов</v>
      </c>
      <c r="S477" t="str">
        <f>IFERROR(VLOOKUP(J477,'Приложение-4'!$A:$B,2,0),"")</f>
        <v>5 баллов</v>
      </c>
      <c r="T477" t="str">
        <f>IFERROR(VLOOKUP(K477,'Приложение-4'!$A:$B,2,0),"")</f>
        <v>5 баллов</v>
      </c>
      <c r="U477" t="str">
        <f>IFERROR(VLOOKUP(L477,'Приложение-4'!$A:$B,2,0),"")</f>
        <v>5 баллов</v>
      </c>
      <c r="V477" t="str">
        <f>IFERROR(VLOOKUP(M477,'Приложение-4'!$A:$B,2,0),"")</f>
        <v>5 баллов</v>
      </c>
      <c r="W477" t="str">
        <f>IFERROR(VLOOKUP(N477,'Приложение-4'!$A:$B,2,0),"")</f>
        <v>5 баллов</v>
      </c>
    </row>
    <row r="478" spans="1:23" x14ac:dyDescent="0.25">
      <c r="A478" s="17" t="s">
        <v>2006</v>
      </c>
      <c r="B478" s="19" t="s">
        <v>2007</v>
      </c>
      <c r="C478" s="17" t="s">
        <v>60</v>
      </c>
      <c r="D478" s="17" t="s">
        <v>2008</v>
      </c>
      <c r="E478" s="17" t="s">
        <v>2009</v>
      </c>
      <c r="F478" s="17" t="s">
        <v>57</v>
      </c>
      <c r="G478" s="17" t="s">
        <v>230</v>
      </c>
      <c r="H478" s="17" t="s">
        <v>70</v>
      </c>
      <c r="I478" s="17" t="s">
        <v>70</v>
      </c>
      <c r="J478" s="17" t="s">
        <v>71</v>
      </c>
      <c r="K478" s="17" t="s">
        <v>70</v>
      </c>
      <c r="L478" s="17" t="s">
        <v>64</v>
      </c>
      <c r="M478" s="17" t="s">
        <v>71</v>
      </c>
      <c r="N478" s="17" t="s">
        <v>70</v>
      </c>
      <c r="O478" s="17" t="s">
        <v>2010</v>
      </c>
      <c r="P478" s="16" t="s">
        <v>26</v>
      </c>
      <c r="Q478" t="str">
        <f>IFERROR(VLOOKUP(H478,'Приложение-4'!$A:$B,2,0),"")</f>
        <v xml:space="preserve">3 балла </v>
      </c>
      <c r="R478" t="str">
        <f>IFERROR(VLOOKUP(I478,'Приложение-4'!$A:$B,2,0),"")</f>
        <v xml:space="preserve">3 балла </v>
      </c>
      <c r="S478" t="str">
        <f>IFERROR(VLOOKUP(J478,'Приложение-4'!$A:$B,2,0),"")</f>
        <v xml:space="preserve">4 балла </v>
      </c>
      <c r="T478" t="str">
        <f>IFERROR(VLOOKUP(K478,'Приложение-4'!$A:$B,2,0),"")</f>
        <v xml:space="preserve">3 балла </v>
      </c>
      <c r="U478" t="str">
        <f>IFERROR(VLOOKUP(L478,'Приложение-4'!$A:$B,2,0),"")</f>
        <v xml:space="preserve">2  балла </v>
      </c>
      <c r="V478" t="str">
        <f>IFERROR(VLOOKUP(M478,'Приложение-4'!$A:$B,2,0),"")</f>
        <v xml:space="preserve">4 балла </v>
      </c>
      <c r="W478" t="str">
        <f>IFERROR(VLOOKUP(N478,'Приложение-4'!$A:$B,2,0),"")</f>
        <v xml:space="preserve">3 балла </v>
      </c>
    </row>
    <row r="479" spans="1:23" x14ac:dyDescent="0.25">
      <c r="A479" s="17" t="s">
        <v>2011</v>
      </c>
      <c r="B479" s="19" t="s">
        <v>915</v>
      </c>
      <c r="C479" s="17" t="s">
        <v>60</v>
      </c>
      <c r="D479" s="17" t="s">
        <v>916</v>
      </c>
      <c r="E479" s="17" t="s">
        <v>2012</v>
      </c>
      <c r="F479" s="17" t="s">
        <v>57</v>
      </c>
      <c r="G479" s="17" t="s">
        <v>230</v>
      </c>
      <c r="H479" s="17" t="s">
        <v>55</v>
      </c>
      <c r="I479" s="17" t="s">
        <v>55</v>
      </c>
      <c r="J479" s="17" t="s">
        <v>55</v>
      </c>
      <c r="K479" s="17" t="s">
        <v>55</v>
      </c>
      <c r="L479" s="17" t="s">
        <v>55</v>
      </c>
      <c r="M479" s="17" t="s">
        <v>55</v>
      </c>
      <c r="N479" s="17" t="s">
        <v>55</v>
      </c>
      <c r="O479" s="17"/>
      <c r="P479" s="16" t="s">
        <v>26</v>
      </c>
      <c r="Q479" t="str">
        <f>IFERROR(VLOOKUP(H479,'Приложение-4'!$A:$B,2,0),"")</f>
        <v xml:space="preserve">1 балл </v>
      </c>
      <c r="R479" t="str">
        <f>IFERROR(VLOOKUP(I479,'Приложение-4'!$A:$B,2,0),"")</f>
        <v xml:space="preserve">1 балл </v>
      </c>
      <c r="S479" t="str">
        <f>IFERROR(VLOOKUP(J479,'Приложение-4'!$A:$B,2,0),"")</f>
        <v xml:space="preserve">1 балл </v>
      </c>
      <c r="T479" t="str">
        <f>IFERROR(VLOOKUP(K479,'Приложение-4'!$A:$B,2,0),"")</f>
        <v xml:space="preserve">1 балл </v>
      </c>
      <c r="U479" t="str">
        <f>IFERROR(VLOOKUP(L479,'Приложение-4'!$A:$B,2,0),"")</f>
        <v xml:space="preserve">1 балл </v>
      </c>
      <c r="V479" t="str">
        <f>IFERROR(VLOOKUP(M479,'Приложение-4'!$A:$B,2,0),"")</f>
        <v xml:space="preserve">1 балл </v>
      </c>
      <c r="W479" t="str">
        <f>IFERROR(VLOOKUP(N479,'Приложение-4'!$A:$B,2,0),"")</f>
        <v xml:space="preserve">1 балл </v>
      </c>
    </row>
    <row r="480" spans="1:23" x14ac:dyDescent="0.25">
      <c r="A480" s="17" t="s">
        <v>2013</v>
      </c>
      <c r="B480" s="19" t="s">
        <v>2014</v>
      </c>
      <c r="C480" s="17" t="s">
        <v>60</v>
      </c>
      <c r="D480" s="17" t="s">
        <v>2015</v>
      </c>
      <c r="E480" s="17" t="s">
        <v>2016</v>
      </c>
      <c r="F480" s="17" t="s">
        <v>57</v>
      </c>
      <c r="G480" s="17" t="s">
        <v>230</v>
      </c>
      <c r="H480" s="17" t="s">
        <v>191</v>
      </c>
      <c r="I480" s="17" t="s">
        <v>191</v>
      </c>
      <c r="J480" s="17" t="s">
        <v>71</v>
      </c>
      <c r="K480" s="17" t="s">
        <v>71</v>
      </c>
      <c r="L480" s="17" t="s">
        <v>70</v>
      </c>
      <c r="M480" s="17" t="s">
        <v>191</v>
      </c>
      <c r="N480" s="17" t="s">
        <v>71</v>
      </c>
      <c r="O480" s="17" t="s">
        <v>2017</v>
      </c>
      <c r="P480" s="16" t="s">
        <v>26</v>
      </c>
      <c r="Q480" t="str">
        <f>IFERROR(VLOOKUP(H480,'Приложение-4'!$A:$B,2,0),"")</f>
        <v>5 баллов</v>
      </c>
      <c r="R480" t="str">
        <f>IFERROR(VLOOKUP(I480,'Приложение-4'!$A:$B,2,0),"")</f>
        <v>5 баллов</v>
      </c>
      <c r="S480" t="str">
        <f>IFERROR(VLOOKUP(J480,'Приложение-4'!$A:$B,2,0),"")</f>
        <v xml:space="preserve">4 балла </v>
      </c>
      <c r="T480" t="str">
        <f>IFERROR(VLOOKUP(K480,'Приложение-4'!$A:$B,2,0),"")</f>
        <v xml:space="preserve">4 балла </v>
      </c>
      <c r="U480" t="str">
        <f>IFERROR(VLOOKUP(L480,'Приложение-4'!$A:$B,2,0),"")</f>
        <v xml:space="preserve">3 балла </v>
      </c>
      <c r="V480" t="str">
        <f>IFERROR(VLOOKUP(M480,'Приложение-4'!$A:$B,2,0),"")</f>
        <v>5 баллов</v>
      </c>
      <c r="W480" t="str">
        <f>IFERROR(VLOOKUP(N480,'Приложение-4'!$A:$B,2,0),"")</f>
        <v xml:space="preserve">4 балла </v>
      </c>
    </row>
    <row r="481" spans="1:23" x14ac:dyDescent="0.25">
      <c r="A481" s="17" t="s">
        <v>2018</v>
      </c>
      <c r="B481" s="19" t="s">
        <v>2019</v>
      </c>
      <c r="C481" s="17" t="s">
        <v>60</v>
      </c>
      <c r="D481" s="17" t="s">
        <v>2020</v>
      </c>
      <c r="E481" s="17" t="s">
        <v>2021</v>
      </c>
      <c r="F481" s="17" t="s">
        <v>57</v>
      </c>
      <c r="G481" s="17" t="s">
        <v>230</v>
      </c>
      <c r="H481" s="17" t="s">
        <v>64</v>
      </c>
      <c r="I481" s="17" t="s">
        <v>64</v>
      </c>
      <c r="J481" s="17" t="s">
        <v>70</v>
      </c>
      <c r="K481" s="17" t="s">
        <v>55</v>
      </c>
      <c r="L481" s="17" t="s">
        <v>55</v>
      </c>
      <c r="M481" s="17" t="s">
        <v>70</v>
      </c>
      <c r="N481" s="17" t="s">
        <v>55</v>
      </c>
      <c r="O481" s="17" t="s">
        <v>2022</v>
      </c>
      <c r="P481" s="16" t="s">
        <v>26</v>
      </c>
      <c r="Q481" t="str">
        <f>IFERROR(VLOOKUP(H481,'Приложение-4'!$A:$B,2,0),"")</f>
        <v xml:space="preserve">2  балла </v>
      </c>
      <c r="R481" t="str">
        <f>IFERROR(VLOOKUP(I481,'Приложение-4'!$A:$B,2,0),"")</f>
        <v xml:space="preserve">2  балла </v>
      </c>
      <c r="S481" t="str">
        <f>IFERROR(VLOOKUP(J481,'Приложение-4'!$A:$B,2,0),"")</f>
        <v xml:space="preserve">3 балла </v>
      </c>
      <c r="T481" t="str">
        <f>IFERROR(VLOOKUP(K481,'Приложение-4'!$A:$B,2,0),"")</f>
        <v xml:space="preserve">1 балл </v>
      </c>
      <c r="U481" t="str">
        <f>IFERROR(VLOOKUP(L481,'Приложение-4'!$A:$B,2,0),"")</f>
        <v xml:space="preserve">1 балл </v>
      </c>
      <c r="V481" t="str">
        <f>IFERROR(VLOOKUP(M481,'Приложение-4'!$A:$B,2,0),"")</f>
        <v xml:space="preserve">3 балла </v>
      </c>
      <c r="W481" t="str">
        <f>IFERROR(VLOOKUP(N481,'Приложение-4'!$A:$B,2,0),"")</f>
        <v xml:space="preserve">1 балл </v>
      </c>
    </row>
    <row r="482" spans="1:23" x14ac:dyDescent="0.25">
      <c r="A482" s="17" t="s">
        <v>2023</v>
      </c>
      <c r="B482" s="19" t="s">
        <v>2024</v>
      </c>
      <c r="C482" s="17" t="s">
        <v>60</v>
      </c>
      <c r="D482" s="17" t="s">
        <v>2025</v>
      </c>
      <c r="E482" s="17" t="s">
        <v>2026</v>
      </c>
      <c r="F482" s="17" t="s">
        <v>57</v>
      </c>
      <c r="G482" s="17" t="s">
        <v>230</v>
      </c>
      <c r="H482" s="17" t="s">
        <v>70</v>
      </c>
      <c r="I482" s="17" t="s">
        <v>64</v>
      </c>
      <c r="J482" s="17" t="s">
        <v>64</v>
      </c>
      <c r="K482" s="17" t="s">
        <v>1533</v>
      </c>
      <c r="L482" s="17" t="s">
        <v>64</v>
      </c>
      <c r="M482" s="17" t="s">
        <v>64</v>
      </c>
      <c r="N482" s="17" t="s">
        <v>55</v>
      </c>
      <c r="O482" s="17"/>
      <c r="P482" s="16" t="s">
        <v>26</v>
      </c>
      <c r="Q482" t="str">
        <f>IFERROR(VLOOKUP(H482,'Приложение-4'!$A:$B,2,0),"")</f>
        <v xml:space="preserve">3 балла </v>
      </c>
      <c r="R482" t="str">
        <f>IFERROR(VLOOKUP(I482,'Приложение-4'!$A:$B,2,0),"")</f>
        <v xml:space="preserve">2  балла </v>
      </c>
      <c r="S482" t="str">
        <f>IFERROR(VLOOKUP(J482,'Приложение-4'!$A:$B,2,0),"")</f>
        <v xml:space="preserve">2  балла </v>
      </c>
      <c r="T482" t="str">
        <f>IFERROR(VLOOKUP(K482,'Приложение-4'!$A:$B,2,0),"")</f>
        <v/>
      </c>
      <c r="U482" t="str">
        <f>IFERROR(VLOOKUP(L482,'Приложение-4'!$A:$B,2,0),"")</f>
        <v xml:space="preserve">2  балла </v>
      </c>
      <c r="V482" t="str">
        <f>IFERROR(VLOOKUP(M482,'Приложение-4'!$A:$B,2,0),"")</f>
        <v xml:space="preserve">2  балла </v>
      </c>
      <c r="W482" t="str">
        <f>IFERROR(VLOOKUP(N482,'Приложение-4'!$A:$B,2,0),"")</f>
        <v xml:space="preserve">1 балл </v>
      </c>
    </row>
    <row r="483" spans="1:23" x14ac:dyDescent="0.25">
      <c r="A483" s="17" t="s">
        <v>2027</v>
      </c>
      <c r="B483" s="19" t="s">
        <v>2028</v>
      </c>
      <c r="C483" s="17" t="s">
        <v>60</v>
      </c>
      <c r="D483" s="17" t="s">
        <v>2029</v>
      </c>
      <c r="E483" s="17" t="s">
        <v>2030</v>
      </c>
      <c r="F483" s="17" t="s">
        <v>57</v>
      </c>
      <c r="G483" s="17" t="s">
        <v>230</v>
      </c>
      <c r="H483" s="17" t="s">
        <v>70</v>
      </c>
      <c r="I483" s="17" t="s">
        <v>70</v>
      </c>
      <c r="J483" s="17" t="s">
        <v>70</v>
      </c>
      <c r="K483" s="17" t="s">
        <v>70</v>
      </c>
      <c r="L483" s="17" t="s">
        <v>64</v>
      </c>
      <c r="M483" s="17" t="s">
        <v>64</v>
      </c>
      <c r="N483" s="17" t="s">
        <v>70</v>
      </c>
      <c r="O483" s="17" t="s">
        <v>2031</v>
      </c>
      <c r="P483" s="16" t="s">
        <v>26</v>
      </c>
      <c r="Q483" t="str">
        <f>IFERROR(VLOOKUP(H483,'Приложение-4'!$A:$B,2,0),"")</f>
        <v xml:space="preserve">3 балла </v>
      </c>
      <c r="R483" t="str">
        <f>IFERROR(VLOOKUP(I483,'Приложение-4'!$A:$B,2,0),"")</f>
        <v xml:space="preserve">3 балла </v>
      </c>
      <c r="S483" t="str">
        <f>IFERROR(VLOOKUP(J483,'Приложение-4'!$A:$B,2,0),"")</f>
        <v xml:space="preserve">3 балла </v>
      </c>
      <c r="T483" t="str">
        <f>IFERROR(VLOOKUP(K483,'Приложение-4'!$A:$B,2,0),"")</f>
        <v xml:space="preserve">3 балла </v>
      </c>
      <c r="U483" t="str">
        <f>IFERROR(VLOOKUP(L483,'Приложение-4'!$A:$B,2,0),"")</f>
        <v xml:space="preserve">2  балла </v>
      </c>
      <c r="V483" t="str">
        <f>IFERROR(VLOOKUP(M483,'Приложение-4'!$A:$B,2,0),"")</f>
        <v xml:space="preserve">2  балла </v>
      </c>
      <c r="W483" t="str">
        <f>IFERROR(VLOOKUP(N483,'Приложение-4'!$A:$B,2,0),"")</f>
        <v xml:space="preserve">3 балла </v>
      </c>
    </row>
    <row r="484" spans="1:23" x14ac:dyDescent="0.25">
      <c r="A484" s="17" t="s">
        <v>2032</v>
      </c>
      <c r="B484" s="19" t="s">
        <v>2033</v>
      </c>
      <c r="C484" s="17" t="s">
        <v>60</v>
      </c>
      <c r="D484" s="17" t="s">
        <v>2034</v>
      </c>
      <c r="E484" s="17" t="s">
        <v>2035</v>
      </c>
      <c r="F484" s="17" t="s">
        <v>57</v>
      </c>
      <c r="G484" s="17" t="s">
        <v>230</v>
      </c>
      <c r="H484" s="17" t="s">
        <v>191</v>
      </c>
      <c r="I484" s="17" t="s">
        <v>191</v>
      </c>
      <c r="J484" s="17" t="s">
        <v>191</v>
      </c>
      <c r="K484" s="17" t="s">
        <v>191</v>
      </c>
      <c r="L484" s="17" t="s">
        <v>71</v>
      </c>
      <c r="M484" s="17" t="s">
        <v>191</v>
      </c>
      <c r="N484" s="17" t="s">
        <v>191</v>
      </c>
      <c r="O484" s="17"/>
      <c r="P484" s="16" t="s">
        <v>26</v>
      </c>
      <c r="Q484" t="str">
        <f>IFERROR(VLOOKUP(H484,'Приложение-4'!$A:$B,2,0),"")</f>
        <v>5 баллов</v>
      </c>
      <c r="R484" t="str">
        <f>IFERROR(VLOOKUP(I484,'Приложение-4'!$A:$B,2,0),"")</f>
        <v>5 баллов</v>
      </c>
      <c r="S484" t="str">
        <f>IFERROR(VLOOKUP(J484,'Приложение-4'!$A:$B,2,0),"")</f>
        <v>5 баллов</v>
      </c>
      <c r="T484" t="str">
        <f>IFERROR(VLOOKUP(K484,'Приложение-4'!$A:$B,2,0),"")</f>
        <v>5 баллов</v>
      </c>
      <c r="U484" t="str">
        <f>IFERROR(VLOOKUP(L484,'Приложение-4'!$A:$B,2,0),"")</f>
        <v xml:space="preserve">4 балла </v>
      </c>
      <c r="V484" t="str">
        <f>IFERROR(VLOOKUP(M484,'Приложение-4'!$A:$B,2,0),"")</f>
        <v>5 баллов</v>
      </c>
      <c r="W484" t="str">
        <f>IFERROR(VLOOKUP(N484,'Приложение-4'!$A:$B,2,0),"")</f>
        <v>5 баллов</v>
      </c>
    </row>
    <row r="485" spans="1:23" x14ac:dyDescent="0.25">
      <c r="A485" s="17" t="s">
        <v>2036</v>
      </c>
      <c r="B485" s="19" t="s">
        <v>2037</v>
      </c>
      <c r="C485" s="17" t="s">
        <v>60</v>
      </c>
      <c r="D485" s="17" t="s">
        <v>2038</v>
      </c>
      <c r="E485" s="17" t="s">
        <v>2039</v>
      </c>
      <c r="F485" s="17" t="s">
        <v>57</v>
      </c>
      <c r="G485" s="17" t="s">
        <v>230</v>
      </c>
      <c r="H485" s="17" t="s">
        <v>191</v>
      </c>
      <c r="I485" s="17" t="s">
        <v>191</v>
      </c>
      <c r="J485" s="17" t="s">
        <v>191</v>
      </c>
      <c r="K485" s="17" t="s">
        <v>191</v>
      </c>
      <c r="L485" s="17" t="s">
        <v>70</v>
      </c>
      <c r="M485" s="17" t="s">
        <v>71</v>
      </c>
      <c r="N485" s="17" t="s">
        <v>191</v>
      </c>
      <c r="O485" s="17"/>
      <c r="P485" s="16" t="s">
        <v>26</v>
      </c>
      <c r="Q485" t="str">
        <f>IFERROR(VLOOKUP(H485,'Приложение-4'!$A:$B,2,0),"")</f>
        <v>5 баллов</v>
      </c>
      <c r="R485" t="str">
        <f>IFERROR(VLOOKUP(I485,'Приложение-4'!$A:$B,2,0),"")</f>
        <v>5 баллов</v>
      </c>
      <c r="S485" t="str">
        <f>IFERROR(VLOOKUP(J485,'Приложение-4'!$A:$B,2,0),"")</f>
        <v>5 баллов</v>
      </c>
      <c r="T485" t="str">
        <f>IFERROR(VLOOKUP(K485,'Приложение-4'!$A:$B,2,0),"")</f>
        <v>5 баллов</v>
      </c>
      <c r="U485" t="str">
        <f>IFERROR(VLOOKUP(L485,'Приложение-4'!$A:$B,2,0),"")</f>
        <v xml:space="preserve">3 балла </v>
      </c>
      <c r="V485" t="str">
        <f>IFERROR(VLOOKUP(M485,'Приложение-4'!$A:$B,2,0),"")</f>
        <v xml:space="preserve">4 балла </v>
      </c>
      <c r="W485" t="str">
        <f>IFERROR(VLOOKUP(N485,'Приложение-4'!$A:$B,2,0),"")</f>
        <v>5 баллов</v>
      </c>
    </row>
    <row r="486" spans="1:23" x14ac:dyDescent="0.25">
      <c r="A486" s="17" t="s">
        <v>2040</v>
      </c>
      <c r="B486" s="19" t="s">
        <v>2041</v>
      </c>
      <c r="C486" s="17" t="s">
        <v>60</v>
      </c>
      <c r="D486" s="17" t="s">
        <v>2042</v>
      </c>
      <c r="E486" s="17" t="s">
        <v>2043</v>
      </c>
      <c r="F486" s="17" t="s">
        <v>57</v>
      </c>
      <c r="G486" s="17" t="s">
        <v>230</v>
      </c>
      <c r="H486" s="17" t="s">
        <v>191</v>
      </c>
      <c r="I486" s="17" t="s">
        <v>191</v>
      </c>
      <c r="J486" s="17" t="s">
        <v>191</v>
      </c>
      <c r="K486" s="17" t="s">
        <v>191</v>
      </c>
      <c r="L486" s="17" t="s">
        <v>191</v>
      </c>
      <c r="M486" s="17" t="s">
        <v>191</v>
      </c>
      <c r="N486" s="17" t="s">
        <v>191</v>
      </c>
      <c r="O486" s="17"/>
      <c r="P486" s="16" t="s">
        <v>26</v>
      </c>
      <c r="Q486" t="str">
        <f>IFERROR(VLOOKUP(H486,'Приложение-4'!$A:$B,2,0),"")</f>
        <v>5 баллов</v>
      </c>
      <c r="R486" t="str">
        <f>IFERROR(VLOOKUP(I486,'Приложение-4'!$A:$B,2,0),"")</f>
        <v>5 баллов</v>
      </c>
      <c r="S486" t="str">
        <f>IFERROR(VLOOKUP(J486,'Приложение-4'!$A:$B,2,0),"")</f>
        <v>5 баллов</v>
      </c>
      <c r="T486" t="str">
        <f>IFERROR(VLOOKUP(K486,'Приложение-4'!$A:$B,2,0),"")</f>
        <v>5 баллов</v>
      </c>
      <c r="U486" t="str">
        <f>IFERROR(VLOOKUP(L486,'Приложение-4'!$A:$B,2,0),"")</f>
        <v>5 баллов</v>
      </c>
      <c r="V486" t="str">
        <f>IFERROR(VLOOKUP(M486,'Приложение-4'!$A:$B,2,0),"")</f>
        <v>5 баллов</v>
      </c>
      <c r="W486" t="str">
        <f>IFERROR(VLOOKUP(N486,'Приложение-4'!$A:$B,2,0),"")</f>
        <v>5 баллов</v>
      </c>
    </row>
    <row r="487" spans="1:23" x14ac:dyDescent="0.25">
      <c r="A487" s="17" t="s">
        <v>2044</v>
      </c>
      <c r="B487" s="19" t="s">
        <v>2045</v>
      </c>
      <c r="C487" s="17" t="s">
        <v>60</v>
      </c>
      <c r="D487" s="17" t="s">
        <v>2046</v>
      </c>
      <c r="E487" s="17" t="s">
        <v>2047</v>
      </c>
      <c r="F487" s="17" t="s">
        <v>57</v>
      </c>
      <c r="G487" s="17" t="s">
        <v>230</v>
      </c>
      <c r="H487" s="17" t="s">
        <v>70</v>
      </c>
      <c r="I487" s="17" t="s">
        <v>71</v>
      </c>
      <c r="J487" s="17" t="s">
        <v>71</v>
      </c>
      <c r="K487" s="17" t="s">
        <v>1533</v>
      </c>
      <c r="L487" s="17" t="s">
        <v>71</v>
      </c>
      <c r="M487" s="17" t="s">
        <v>71</v>
      </c>
      <c r="N487" s="17" t="s">
        <v>70</v>
      </c>
      <c r="O487" s="17"/>
      <c r="P487" s="16" t="s">
        <v>26</v>
      </c>
      <c r="Q487" t="str">
        <f>IFERROR(VLOOKUP(H487,'Приложение-4'!$A:$B,2,0),"")</f>
        <v xml:space="preserve">3 балла </v>
      </c>
      <c r="R487" t="str">
        <f>IFERROR(VLOOKUP(I487,'Приложение-4'!$A:$B,2,0),"")</f>
        <v xml:space="preserve">4 балла </v>
      </c>
      <c r="S487" t="str">
        <f>IFERROR(VLOOKUP(J487,'Приложение-4'!$A:$B,2,0),"")</f>
        <v xml:space="preserve">4 балла </v>
      </c>
      <c r="T487" t="str">
        <f>IFERROR(VLOOKUP(K487,'Приложение-4'!$A:$B,2,0),"")</f>
        <v/>
      </c>
      <c r="U487" t="str">
        <f>IFERROR(VLOOKUP(L487,'Приложение-4'!$A:$B,2,0),"")</f>
        <v xml:space="preserve">4 балла </v>
      </c>
      <c r="V487" t="str">
        <f>IFERROR(VLOOKUP(M487,'Приложение-4'!$A:$B,2,0),"")</f>
        <v xml:space="preserve">4 балла </v>
      </c>
      <c r="W487" t="str">
        <f>IFERROR(VLOOKUP(N487,'Приложение-4'!$A:$B,2,0),"")</f>
        <v xml:space="preserve">3 балла </v>
      </c>
    </row>
    <row r="488" spans="1:23" x14ac:dyDescent="0.25">
      <c r="A488" s="17" t="s">
        <v>2048</v>
      </c>
      <c r="B488" s="19" t="s">
        <v>2049</v>
      </c>
      <c r="C488" s="17" t="s">
        <v>60</v>
      </c>
      <c r="D488" s="17" t="s">
        <v>2050</v>
      </c>
      <c r="E488" s="17" t="s">
        <v>2051</v>
      </c>
      <c r="F488" s="17" t="s">
        <v>57</v>
      </c>
      <c r="G488" s="17" t="s">
        <v>230</v>
      </c>
      <c r="H488" s="17" t="s">
        <v>71</v>
      </c>
      <c r="I488" s="17" t="s">
        <v>71</v>
      </c>
      <c r="J488" s="17" t="s">
        <v>71</v>
      </c>
      <c r="K488" s="17" t="s">
        <v>70</v>
      </c>
      <c r="L488" s="17" t="s">
        <v>70</v>
      </c>
      <c r="M488" s="17" t="s">
        <v>70</v>
      </c>
      <c r="N488" s="17" t="s">
        <v>70</v>
      </c>
      <c r="O488" s="17"/>
      <c r="P488" s="16" t="s">
        <v>26</v>
      </c>
      <c r="Q488" t="str">
        <f>IFERROR(VLOOKUP(H488,'Приложение-4'!$A:$B,2,0),"")</f>
        <v xml:space="preserve">4 балла </v>
      </c>
      <c r="R488" t="str">
        <f>IFERROR(VLOOKUP(I488,'Приложение-4'!$A:$B,2,0),"")</f>
        <v xml:space="preserve">4 балла </v>
      </c>
      <c r="S488" t="str">
        <f>IFERROR(VLOOKUP(J488,'Приложение-4'!$A:$B,2,0),"")</f>
        <v xml:space="preserve">4 балла </v>
      </c>
      <c r="T488" t="str">
        <f>IFERROR(VLOOKUP(K488,'Приложение-4'!$A:$B,2,0),"")</f>
        <v xml:space="preserve">3 балла </v>
      </c>
      <c r="U488" t="str">
        <f>IFERROR(VLOOKUP(L488,'Приложение-4'!$A:$B,2,0),"")</f>
        <v xml:space="preserve">3 балла </v>
      </c>
      <c r="V488" t="str">
        <f>IFERROR(VLOOKUP(M488,'Приложение-4'!$A:$B,2,0),"")</f>
        <v xml:space="preserve">3 балла </v>
      </c>
      <c r="W488" t="str">
        <f>IFERROR(VLOOKUP(N488,'Приложение-4'!$A:$B,2,0),"")</f>
        <v xml:space="preserve">3 балла </v>
      </c>
    </row>
    <row r="489" spans="1:23" x14ac:dyDescent="0.25">
      <c r="A489" s="17" t="s">
        <v>2052</v>
      </c>
      <c r="B489" s="19" t="s">
        <v>2053</v>
      </c>
      <c r="C489" s="17" t="s">
        <v>60</v>
      </c>
      <c r="D489" s="17" t="s">
        <v>2054</v>
      </c>
      <c r="E489" s="17" t="s">
        <v>2055</v>
      </c>
      <c r="F489" s="17" t="s">
        <v>57</v>
      </c>
      <c r="G489" s="17" t="s">
        <v>230</v>
      </c>
      <c r="H489" s="17" t="s">
        <v>191</v>
      </c>
      <c r="I489" s="17" t="s">
        <v>191</v>
      </c>
      <c r="J489" s="17" t="s">
        <v>191</v>
      </c>
      <c r="K489" s="17" t="s">
        <v>191</v>
      </c>
      <c r="L489" s="17" t="s">
        <v>71</v>
      </c>
      <c r="M489" s="17" t="s">
        <v>191</v>
      </c>
      <c r="N489" s="17" t="s">
        <v>191</v>
      </c>
      <c r="O489" s="17"/>
      <c r="P489" s="16" t="s">
        <v>26</v>
      </c>
      <c r="Q489" t="str">
        <f>IFERROR(VLOOKUP(H489,'Приложение-4'!$A:$B,2,0),"")</f>
        <v>5 баллов</v>
      </c>
      <c r="R489" t="str">
        <f>IFERROR(VLOOKUP(I489,'Приложение-4'!$A:$B,2,0),"")</f>
        <v>5 баллов</v>
      </c>
      <c r="S489" t="str">
        <f>IFERROR(VLOOKUP(J489,'Приложение-4'!$A:$B,2,0),"")</f>
        <v>5 баллов</v>
      </c>
      <c r="T489" t="str">
        <f>IFERROR(VLOOKUP(K489,'Приложение-4'!$A:$B,2,0),"")</f>
        <v>5 баллов</v>
      </c>
      <c r="U489" t="str">
        <f>IFERROR(VLOOKUP(L489,'Приложение-4'!$A:$B,2,0),"")</f>
        <v xml:space="preserve">4 балла </v>
      </c>
      <c r="V489" t="str">
        <f>IFERROR(VLOOKUP(M489,'Приложение-4'!$A:$B,2,0),"")</f>
        <v>5 баллов</v>
      </c>
      <c r="W489" t="str">
        <f>IFERROR(VLOOKUP(N489,'Приложение-4'!$A:$B,2,0),"")</f>
        <v>5 баллов</v>
      </c>
    </row>
    <row r="490" spans="1:23" x14ac:dyDescent="0.25">
      <c r="A490" s="17" t="s">
        <v>2056</v>
      </c>
      <c r="B490" s="19" t="s">
        <v>2057</v>
      </c>
      <c r="C490" s="17" t="s">
        <v>60</v>
      </c>
      <c r="D490" s="17" t="s">
        <v>2058</v>
      </c>
      <c r="E490" s="17" t="s">
        <v>2059</v>
      </c>
      <c r="F490" s="17" t="s">
        <v>57</v>
      </c>
      <c r="G490" s="17" t="s">
        <v>230</v>
      </c>
      <c r="H490" s="17" t="s">
        <v>71</v>
      </c>
      <c r="I490" s="17" t="s">
        <v>71</v>
      </c>
      <c r="J490" s="17" t="s">
        <v>70</v>
      </c>
      <c r="K490" s="17" t="s">
        <v>71</v>
      </c>
      <c r="L490" s="17" t="s">
        <v>71</v>
      </c>
      <c r="M490" s="17" t="s">
        <v>71</v>
      </c>
      <c r="N490" s="17" t="s">
        <v>71</v>
      </c>
      <c r="O490" s="17"/>
      <c r="P490" s="16" t="s">
        <v>26</v>
      </c>
      <c r="Q490" t="str">
        <f>IFERROR(VLOOKUP(H490,'Приложение-4'!$A:$B,2,0),"")</f>
        <v xml:space="preserve">4 балла </v>
      </c>
      <c r="R490" t="str">
        <f>IFERROR(VLOOKUP(I490,'Приложение-4'!$A:$B,2,0),"")</f>
        <v xml:space="preserve">4 балла </v>
      </c>
      <c r="S490" t="str">
        <f>IFERROR(VLOOKUP(J490,'Приложение-4'!$A:$B,2,0),"")</f>
        <v xml:space="preserve">3 балла </v>
      </c>
      <c r="T490" t="str">
        <f>IFERROR(VLOOKUP(K490,'Приложение-4'!$A:$B,2,0),"")</f>
        <v xml:space="preserve">4 балла </v>
      </c>
      <c r="U490" t="str">
        <f>IFERROR(VLOOKUP(L490,'Приложение-4'!$A:$B,2,0),"")</f>
        <v xml:space="preserve">4 балла </v>
      </c>
      <c r="V490" t="str">
        <f>IFERROR(VLOOKUP(M490,'Приложение-4'!$A:$B,2,0),"")</f>
        <v xml:space="preserve">4 балла </v>
      </c>
      <c r="W490" t="str">
        <f>IFERROR(VLOOKUP(N490,'Приложение-4'!$A:$B,2,0),"")</f>
        <v xml:space="preserve">4 балла </v>
      </c>
    </row>
    <row r="491" spans="1:23" x14ac:dyDescent="0.25">
      <c r="A491" s="17" t="s">
        <v>2060</v>
      </c>
      <c r="B491" s="19" t="s">
        <v>2061</v>
      </c>
      <c r="C491" s="17" t="s">
        <v>60</v>
      </c>
      <c r="D491" s="17" t="s">
        <v>2062</v>
      </c>
      <c r="E491" s="17" t="s">
        <v>2063</v>
      </c>
      <c r="F491" s="17" t="s">
        <v>57</v>
      </c>
      <c r="G491" s="17" t="s">
        <v>230</v>
      </c>
      <c r="H491" s="17" t="s">
        <v>71</v>
      </c>
      <c r="I491" s="17" t="s">
        <v>71</v>
      </c>
      <c r="J491" s="17" t="s">
        <v>71</v>
      </c>
      <c r="K491" s="17" t="s">
        <v>71</v>
      </c>
      <c r="L491" s="17" t="s">
        <v>70</v>
      </c>
      <c r="M491" s="17" t="s">
        <v>71</v>
      </c>
      <c r="N491" s="17" t="s">
        <v>71</v>
      </c>
      <c r="O491" s="17"/>
      <c r="P491" s="16" t="s">
        <v>26</v>
      </c>
      <c r="Q491" t="str">
        <f>IFERROR(VLOOKUP(H491,'Приложение-4'!$A:$B,2,0),"")</f>
        <v xml:space="preserve">4 балла </v>
      </c>
      <c r="R491" t="str">
        <f>IFERROR(VLOOKUP(I491,'Приложение-4'!$A:$B,2,0),"")</f>
        <v xml:space="preserve">4 балла </v>
      </c>
      <c r="S491" t="str">
        <f>IFERROR(VLOOKUP(J491,'Приложение-4'!$A:$B,2,0),"")</f>
        <v xml:space="preserve">4 балла </v>
      </c>
      <c r="T491" t="str">
        <f>IFERROR(VLOOKUP(K491,'Приложение-4'!$A:$B,2,0),"")</f>
        <v xml:space="preserve">4 балла </v>
      </c>
      <c r="U491" t="str">
        <f>IFERROR(VLOOKUP(L491,'Приложение-4'!$A:$B,2,0),"")</f>
        <v xml:space="preserve">3 балла </v>
      </c>
      <c r="V491" t="str">
        <f>IFERROR(VLOOKUP(M491,'Приложение-4'!$A:$B,2,0),"")</f>
        <v xml:space="preserve">4 балла </v>
      </c>
      <c r="W491" t="str">
        <f>IFERROR(VLOOKUP(N491,'Приложение-4'!$A:$B,2,0),"")</f>
        <v xml:space="preserve">4 балла </v>
      </c>
    </row>
    <row r="492" spans="1:23" x14ac:dyDescent="0.25">
      <c r="A492" s="17" t="s">
        <v>2064</v>
      </c>
      <c r="B492" s="19" t="s">
        <v>2065</v>
      </c>
      <c r="C492" s="17" t="s">
        <v>60</v>
      </c>
      <c r="D492" s="17" t="s">
        <v>2066</v>
      </c>
      <c r="E492" s="17" t="s">
        <v>2067</v>
      </c>
      <c r="F492" s="17" t="s">
        <v>57</v>
      </c>
      <c r="G492" s="17" t="s">
        <v>230</v>
      </c>
      <c r="H492" s="17" t="s">
        <v>71</v>
      </c>
      <c r="I492" s="17" t="s">
        <v>71</v>
      </c>
      <c r="J492" s="17" t="s">
        <v>71</v>
      </c>
      <c r="K492" s="17" t="s">
        <v>191</v>
      </c>
      <c r="L492" s="17" t="s">
        <v>71</v>
      </c>
      <c r="M492" s="17" t="s">
        <v>71</v>
      </c>
      <c r="N492" s="17" t="s">
        <v>71</v>
      </c>
      <c r="O492" s="17"/>
      <c r="P492" s="16" t="s">
        <v>26</v>
      </c>
      <c r="Q492" t="str">
        <f>IFERROR(VLOOKUP(H492,'Приложение-4'!$A:$B,2,0),"")</f>
        <v xml:space="preserve">4 балла </v>
      </c>
      <c r="R492" t="str">
        <f>IFERROR(VLOOKUP(I492,'Приложение-4'!$A:$B,2,0),"")</f>
        <v xml:space="preserve">4 балла </v>
      </c>
      <c r="S492" t="str">
        <f>IFERROR(VLOOKUP(J492,'Приложение-4'!$A:$B,2,0),"")</f>
        <v xml:space="preserve">4 балла </v>
      </c>
      <c r="T492" t="str">
        <f>IFERROR(VLOOKUP(K492,'Приложение-4'!$A:$B,2,0),"")</f>
        <v>5 баллов</v>
      </c>
      <c r="U492" t="str">
        <f>IFERROR(VLOOKUP(L492,'Приложение-4'!$A:$B,2,0),"")</f>
        <v xml:space="preserve">4 балла </v>
      </c>
      <c r="V492" t="str">
        <f>IFERROR(VLOOKUP(M492,'Приложение-4'!$A:$B,2,0),"")</f>
        <v xml:space="preserve">4 балла </v>
      </c>
      <c r="W492" t="str">
        <f>IFERROR(VLOOKUP(N492,'Приложение-4'!$A:$B,2,0),"")</f>
        <v xml:space="preserve">4 балла </v>
      </c>
    </row>
    <row r="493" spans="1:23" x14ac:dyDescent="0.25">
      <c r="A493" s="17" t="s">
        <v>2068</v>
      </c>
      <c r="B493" s="19" t="s">
        <v>2069</v>
      </c>
      <c r="C493" s="17" t="s">
        <v>60</v>
      </c>
      <c r="D493" s="17" t="s">
        <v>2070</v>
      </c>
      <c r="E493" s="17" t="s">
        <v>2071</v>
      </c>
      <c r="F493" s="17" t="s">
        <v>57</v>
      </c>
      <c r="G493" s="17" t="s">
        <v>230</v>
      </c>
      <c r="H493" s="17" t="s">
        <v>70</v>
      </c>
      <c r="I493" s="17" t="s">
        <v>71</v>
      </c>
      <c r="J493" s="17" t="s">
        <v>71</v>
      </c>
      <c r="K493" s="17" t="s">
        <v>71</v>
      </c>
      <c r="L493" s="17" t="s">
        <v>71</v>
      </c>
      <c r="M493" s="17" t="s">
        <v>71</v>
      </c>
      <c r="N493" s="17" t="s">
        <v>70</v>
      </c>
      <c r="O493" s="17"/>
      <c r="P493" s="16" t="s">
        <v>26</v>
      </c>
      <c r="Q493" t="str">
        <f>IFERROR(VLOOKUP(H493,'Приложение-4'!$A:$B,2,0),"")</f>
        <v xml:space="preserve">3 балла </v>
      </c>
      <c r="R493" t="str">
        <f>IFERROR(VLOOKUP(I493,'Приложение-4'!$A:$B,2,0),"")</f>
        <v xml:space="preserve">4 балла </v>
      </c>
      <c r="S493" t="str">
        <f>IFERROR(VLOOKUP(J493,'Приложение-4'!$A:$B,2,0),"")</f>
        <v xml:space="preserve">4 балла </v>
      </c>
      <c r="T493" t="str">
        <f>IFERROR(VLOOKUP(K493,'Приложение-4'!$A:$B,2,0),"")</f>
        <v xml:space="preserve">4 балла </v>
      </c>
      <c r="U493" t="str">
        <f>IFERROR(VLOOKUP(L493,'Приложение-4'!$A:$B,2,0),"")</f>
        <v xml:space="preserve">4 балла </v>
      </c>
      <c r="V493" t="str">
        <f>IFERROR(VLOOKUP(M493,'Приложение-4'!$A:$B,2,0),"")</f>
        <v xml:space="preserve">4 балла </v>
      </c>
      <c r="W493" t="str">
        <f>IFERROR(VLOOKUP(N493,'Приложение-4'!$A:$B,2,0),"")</f>
        <v xml:space="preserve">3 балла </v>
      </c>
    </row>
    <row r="494" spans="1:23" x14ac:dyDescent="0.25">
      <c r="A494" s="17" t="s">
        <v>2072</v>
      </c>
      <c r="B494" s="19" t="s">
        <v>2073</v>
      </c>
      <c r="C494" s="17" t="s">
        <v>60</v>
      </c>
      <c r="D494" s="17" t="s">
        <v>2074</v>
      </c>
      <c r="E494" s="17" t="s">
        <v>2075</v>
      </c>
      <c r="F494" s="17" t="s">
        <v>57</v>
      </c>
      <c r="G494" s="17" t="s">
        <v>230</v>
      </c>
      <c r="H494" s="17" t="s">
        <v>191</v>
      </c>
      <c r="I494" s="17" t="s">
        <v>191</v>
      </c>
      <c r="J494" s="17" t="s">
        <v>191</v>
      </c>
      <c r="K494" s="17" t="s">
        <v>71</v>
      </c>
      <c r="L494" s="17" t="s">
        <v>70</v>
      </c>
      <c r="M494" s="17" t="s">
        <v>191</v>
      </c>
      <c r="N494" s="17" t="s">
        <v>71</v>
      </c>
      <c r="O494" s="17"/>
      <c r="P494" s="16" t="s">
        <v>26</v>
      </c>
      <c r="Q494" t="str">
        <f>IFERROR(VLOOKUP(H494,'Приложение-4'!$A:$B,2,0),"")</f>
        <v>5 баллов</v>
      </c>
      <c r="R494" t="str">
        <f>IFERROR(VLOOKUP(I494,'Приложение-4'!$A:$B,2,0),"")</f>
        <v>5 баллов</v>
      </c>
      <c r="S494" t="str">
        <f>IFERROR(VLOOKUP(J494,'Приложение-4'!$A:$B,2,0),"")</f>
        <v>5 баллов</v>
      </c>
      <c r="T494" t="str">
        <f>IFERROR(VLOOKUP(K494,'Приложение-4'!$A:$B,2,0),"")</f>
        <v xml:space="preserve">4 балла </v>
      </c>
      <c r="U494" t="str">
        <f>IFERROR(VLOOKUP(L494,'Приложение-4'!$A:$B,2,0),"")</f>
        <v xml:space="preserve">3 балла </v>
      </c>
      <c r="V494" t="str">
        <f>IFERROR(VLOOKUP(M494,'Приложение-4'!$A:$B,2,0),"")</f>
        <v>5 баллов</v>
      </c>
      <c r="W494" t="str">
        <f>IFERROR(VLOOKUP(N494,'Приложение-4'!$A:$B,2,0),"")</f>
        <v xml:space="preserve">4 балла </v>
      </c>
    </row>
    <row r="495" spans="1:23" x14ac:dyDescent="0.25">
      <c r="A495" s="17" t="s">
        <v>2076</v>
      </c>
      <c r="B495" s="19" t="s">
        <v>2077</v>
      </c>
      <c r="C495" s="17" t="s">
        <v>60</v>
      </c>
      <c r="D495" s="17" t="s">
        <v>2078</v>
      </c>
      <c r="E495" s="17" t="s">
        <v>2079</v>
      </c>
      <c r="F495" s="17" t="s">
        <v>57</v>
      </c>
      <c r="G495" s="17" t="s">
        <v>230</v>
      </c>
      <c r="H495" s="17" t="s">
        <v>191</v>
      </c>
      <c r="I495" s="17" t="s">
        <v>191</v>
      </c>
      <c r="J495" s="17" t="s">
        <v>191</v>
      </c>
      <c r="K495" s="17" t="s">
        <v>191</v>
      </c>
      <c r="L495" s="17" t="s">
        <v>71</v>
      </c>
      <c r="M495" s="17" t="s">
        <v>71</v>
      </c>
      <c r="N495" s="17" t="s">
        <v>71</v>
      </c>
      <c r="O495" s="17"/>
      <c r="P495" s="16" t="s">
        <v>26</v>
      </c>
      <c r="Q495" t="str">
        <f>IFERROR(VLOOKUP(H495,'Приложение-4'!$A:$B,2,0),"")</f>
        <v>5 баллов</v>
      </c>
      <c r="R495" t="str">
        <f>IFERROR(VLOOKUP(I495,'Приложение-4'!$A:$B,2,0),"")</f>
        <v>5 баллов</v>
      </c>
      <c r="S495" t="str">
        <f>IFERROR(VLOOKUP(J495,'Приложение-4'!$A:$B,2,0),"")</f>
        <v>5 баллов</v>
      </c>
      <c r="T495" t="str">
        <f>IFERROR(VLOOKUP(K495,'Приложение-4'!$A:$B,2,0),"")</f>
        <v>5 баллов</v>
      </c>
      <c r="U495" t="str">
        <f>IFERROR(VLOOKUP(L495,'Приложение-4'!$A:$B,2,0),"")</f>
        <v xml:space="preserve">4 балла </v>
      </c>
      <c r="V495" t="str">
        <f>IFERROR(VLOOKUP(M495,'Приложение-4'!$A:$B,2,0),"")</f>
        <v xml:space="preserve">4 балла </v>
      </c>
      <c r="W495" t="str">
        <f>IFERROR(VLOOKUP(N495,'Приложение-4'!$A:$B,2,0),"")</f>
        <v xml:space="preserve">4 балла </v>
      </c>
    </row>
    <row r="496" spans="1:23" x14ac:dyDescent="0.25">
      <c r="A496" s="17" t="s">
        <v>2080</v>
      </c>
      <c r="B496" s="19" t="s">
        <v>2081</v>
      </c>
      <c r="C496" s="17" t="s">
        <v>60</v>
      </c>
      <c r="D496" s="17" t="s">
        <v>2082</v>
      </c>
      <c r="E496" s="17" t="s">
        <v>2083</v>
      </c>
      <c r="F496" s="17" t="s">
        <v>57</v>
      </c>
      <c r="G496" s="17" t="s">
        <v>230</v>
      </c>
      <c r="H496" s="17" t="s">
        <v>71</v>
      </c>
      <c r="I496" s="17" t="s">
        <v>70</v>
      </c>
      <c r="J496" s="17" t="s">
        <v>71</v>
      </c>
      <c r="K496" s="17" t="s">
        <v>71</v>
      </c>
      <c r="L496" s="17" t="s">
        <v>70</v>
      </c>
      <c r="M496" s="17" t="s">
        <v>70</v>
      </c>
      <c r="N496" s="17" t="s">
        <v>71</v>
      </c>
      <c r="O496" s="17"/>
      <c r="P496" s="16" t="s">
        <v>26</v>
      </c>
      <c r="Q496" t="str">
        <f>IFERROR(VLOOKUP(H496,'Приложение-4'!$A:$B,2,0),"")</f>
        <v xml:space="preserve">4 балла </v>
      </c>
      <c r="R496" t="str">
        <f>IFERROR(VLOOKUP(I496,'Приложение-4'!$A:$B,2,0),"")</f>
        <v xml:space="preserve">3 балла </v>
      </c>
      <c r="S496" t="str">
        <f>IFERROR(VLOOKUP(J496,'Приложение-4'!$A:$B,2,0),"")</f>
        <v xml:space="preserve">4 балла </v>
      </c>
      <c r="T496" t="str">
        <f>IFERROR(VLOOKUP(K496,'Приложение-4'!$A:$B,2,0),"")</f>
        <v xml:space="preserve">4 балла </v>
      </c>
      <c r="U496" t="str">
        <f>IFERROR(VLOOKUP(L496,'Приложение-4'!$A:$B,2,0),"")</f>
        <v xml:space="preserve">3 балла </v>
      </c>
      <c r="V496" t="str">
        <f>IFERROR(VLOOKUP(M496,'Приложение-4'!$A:$B,2,0),"")</f>
        <v xml:space="preserve">3 балла </v>
      </c>
      <c r="W496" t="str">
        <f>IFERROR(VLOOKUP(N496,'Приложение-4'!$A:$B,2,0),"")</f>
        <v xml:space="preserve">4 балла </v>
      </c>
    </row>
    <row r="497" spans="1:23" x14ac:dyDescent="0.25">
      <c r="A497" s="17" t="s">
        <v>2084</v>
      </c>
      <c r="B497" s="19" t="s">
        <v>2085</v>
      </c>
      <c r="C497" s="17" t="s">
        <v>60</v>
      </c>
      <c r="D497" s="17" t="s">
        <v>2086</v>
      </c>
      <c r="E497" s="17" t="s">
        <v>2087</v>
      </c>
      <c r="F497" s="17" t="s">
        <v>57</v>
      </c>
      <c r="G497" s="17" t="s">
        <v>230</v>
      </c>
      <c r="H497" s="17"/>
      <c r="I497" s="17"/>
      <c r="J497" s="17"/>
      <c r="K497" s="17"/>
      <c r="L497" s="17"/>
      <c r="M497" s="17"/>
      <c r="N497" s="17" t="s">
        <v>191</v>
      </c>
      <c r="O497" s="17"/>
      <c r="P497" s="16" t="s">
        <v>26</v>
      </c>
      <c r="Q497" t="str">
        <f>IFERROR(VLOOKUP(H497,'Приложение-4'!$A:$B,2,0),"")</f>
        <v/>
      </c>
      <c r="R497" t="str">
        <f>IFERROR(VLOOKUP(I497,'Приложение-4'!$A:$B,2,0),"")</f>
        <v/>
      </c>
      <c r="S497" t="str">
        <f>IFERROR(VLOOKUP(J497,'Приложение-4'!$A:$B,2,0),"")</f>
        <v/>
      </c>
      <c r="T497" t="str">
        <f>IFERROR(VLOOKUP(K497,'Приложение-4'!$A:$B,2,0),"")</f>
        <v/>
      </c>
      <c r="U497" t="str">
        <f>IFERROR(VLOOKUP(L497,'Приложение-4'!$A:$B,2,0),"")</f>
        <v/>
      </c>
      <c r="V497" t="str">
        <f>IFERROR(VLOOKUP(M497,'Приложение-4'!$A:$B,2,0),"")</f>
        <v/>
      </c>
      <c r="W497" t="str">
        <f>IFERROR(VLOOKUP(N497,'Приложение-4'!$A:$B,2,0),"")</f>
        <v>5 баллов</v>
      </c>
    </row>
    <row r="498" spans="1:23" x14ac:dyDescent="0.25">
      <c r="A498" s="17" t="s">
        <v>2088</v>
      </c>
      <c r="B498" s="19" t="s">
        <v>2089</v>
      </c>
      <c r="C498" s="17" t="s">
        <v>60</v>
      </c>
      <c r="D498" s="17" t="s">
        <v>2090</v>
      </c>
      <c r="E498" s="17" t="s">
        <v>2091</v>
      </c>
      <c r="F498" s="17" t="s">
        <v>57</v>
      </c>
      <c r="G498" s="17" t="s">
        <v>230</v>
      </c>
      <c r="H498" s="17" t="s">
        <v>191</v>
      </c>
      <c r="I498" s="17" t="s">
        <v>191</v>
      </c>
      <c r="J498" s="17" t="s">
        <v>191</v>
      </c>
      <c r="K498" s="17" t="s">
        <v>191</v>
      </c>
      <c r="L498" s="17" t="s">
        <v>191</v>
      </c>
      <c r="M498" s="17" t="s">
        <v>191</v>
      </c>
      <c r="N498" s="17" t="s">
        <v>191</v>
      </c>
      <c r="O498" s="17"/>
      <c r="P498" s="16" t="s">
        <v>26</v>
      </c>
      <c r="Q498" t="str">
        <f>IFERROR(VLOOKUP(H498,'Приложение-4'!$A:$B,2,0),"")</f>
        <v>5 баллов</v>
      </c>
      <c r="R498" t="str">
        <f>IFERROR(VLOOKUP(I498,'Приложение-4'!$A:$B,2,0),"")</f>
        <v>5 баллов</v>
      </c>
      <c r="S498" t="str">
        <f>IFERROR(VLOOKUP(J498,'Приложение-4'!$A:$B,2,0),"")</f>
        <v>5 баллов</v>
      </c>
      <c r="T498" t="str">
        <f>IFERROR(VLOOKUP(K498,'Приложение-4'!$A:$B,2,0),"")</f>
        <v>5 баллов</v>
      </c>
      <c r="U498" t="str">
        <f>IFERROR(VLOOKUP(L498,'Приложение-4'!$A:$B,2,0),"")</f>
        <v>5 баллов</v>
      </c>
      <c r="V498" t="str">
        <f>IFERROR(VLOOKUP(M498,'Приложение-4'!$A:$B,2,0),"")</f>
        <v>5 баллов</v>
      </c>
      <c r="W498" t="str">
        <f>IFERROR(VLOOKUP(N498,'Приложение-4'!$A:$B,2,0),"")</f>
        <v>5 баллов</v>
      </c>
    </row>
    <row r="499" spans="1:23" x14ac:dyDescent="0.25">
      <c r="A499" s="17" t="s">
        <v>2092</v>
      </c>
      <c r="B499" s="19" t="s">
        <v>2093</v>
      </c>
      <c r="C499" s="17" t="s">
        <v>60</v>
      </c>
      <c r="D499" s="17" t="s">
        <v>2094</v>
      </c>
      <c r="E499" s="17" t="s">
        <v>2095</v>
      </c>
      <c r="F499" s="17" t="s">
        <v>57</v>
      </c>
      <c r="G499" s="17" t="s">
        <v>230</v>
      </c>
      <c r="H499" s="17" t="s">
        <v>191</v>
      </c>
      <c r="I499" s="17" t="s">
        <v>191</v>
      </c>
      <c r="J499" s="17" t="s">
        <v>191</v>
      </c>
      <c r="K499" s="17" t="s">
        <v>191</v>
      </c>
      <c r="L499" s="17" t="s">
        <v>191</v>
      </c>
      <c r="M499" s="17" t="s">
        <v>191</v>
      </c>
      <c r="N499" s="17" t="s">
        <v>191</v>
      </c>
      <c r="O499" s="17"/>
      <c r="P499" s="16" t="s">
        <v>26</v>
      </c>
      <c r="Q499" t="str">
        <f>IFERROR(VLOOKUP(H499,'Приложение-4'!$A:$B,2,0),"")</f>
        <v>5 баллов</v>
      </c>
      <c r="R499" t="str">
        <f>IFERROR(VLOOKUP(I499,'Приложение-4'!$A:$B,2,0),"")</f>
        <v>5 баллов</v>
      </c>
      <c r="S499" t="str">
        <f>IFERROR(VLOOKUP(J499,'Приложение-4'!$A:$B,2,0),"")</f>
        <v>5 баллов</v>
      </c>
      <c r="T499" t="str">
        <f>IFERROR(VLOOKUP(K499,'Приложение-4'!$A:$B,2,0),"")</f>
        <v>5 баллов</v>
      </c>
      <c r="U499" t="str">
        <f>IFERROR(VLOOKUP(L499,'Приложение-4'!$A:$B,2,0),"")</f>
        <v>5 баллов</v>
      </c>
      <c r="V499" t="str">
        <f>IFERROR(VLOOKUP(M499,'Приложение-4'!$A:$B,2,0),"")</f>
        <v>5 баллов</v>
      </c>
      <c r="W499" t="str">
        <f>IFERROR(VLOOKUP(N499,'Приложение-4'!$A:$B,2,0),"")</f>
        <v>5 баллов</v>
      </c>
    </row>
    <row r="500" spans="1:23" x14ac:dyDescent="0.25">
      <c r="A500" s="17" t="s">
        <v>2096</v>
      </c>
      <c r="B500" s="19" t="s">
        <v>2097</v>
      </c>
      <c r="C500" s="17" t="s">
        <v>60</v>
      </c>
      <c r="D500" s="17" t="s">
        <v>2098</v>
      </c>
      <c r="E500" s="17" t="s">
        <v>2099</v>
      </c>
      <c r="F500" s="17" t="s">
        <v>57</v>
      </c>
      <c r="G500" s="17" t="s">
        <v>230</v>
      </c>
      <c r="H500" s="17" t="s">
        <v>191</v>
      </c>
      <c r="I500" s="17" t="s">
        <v>191</v>
      </c>
      <c r="J500" s="17" t="s">
        <v>191</v>
      </c>
      <c r="K500" s="17" t="s">
        <v>191</v>
      </c>
      <c r="L500" s="17" t="s">
        <v>191</v>
      </c>
      <c r="M500" s="17" t="s">
        <v>191</v>
      </c>
      <c r="N500" s="17" t="s">
        <v>191</v>
      </c>
      <c r="O500" s="17" t="s">
        <v>2100</v>
      </c>
      <c r="P500" s="16" t="s">
        <v>26</v>
      </c>
      <c r="Q500" t="str">
        <f>IFERROR(VLOOKUP(H500,'Приложение-4'!$A:$B,2,0),"")</f>
        <v>5 баллов</v>
      </c>
      <c r="R500" t="str">
        <f>IFERROR(VLOOKUP(I500,'Приложение-4'!$A:$B,2,0),"")</f>
        <v>5 баллов</v>
      </c>
      <c r="S500" t="str">
        <f>IFERROR(VLOOKUP(J500,'Приложение-4'!$A:$B,2,0),"")</f>
        <v>5 баллов</v>
      </c>
      <c r="T500" t="str">
        <f>IFERROR(VLOOKUP(K500,'Приложение-4'!$A:$B,2,0),"")</f>
        <v>5 баллов</v>
      </c>
      <c r="U500" t="str">
        <f>IFERROR(VLOOKUP(L500,'Приложение-4'!$A:$B,2,0),"")</f>
        <v>5 баллов</v>
      </c>
      <c r="V500" t="str">
        <f>IFERROR(VLOOKUP(M500,'Приложение-4'!$A:$B,2,0),"")</f>
        <v>5 баллов</v>
      </c>
      <c r="W500" t="str">
        <f>IFERROR(VLOOKUP(N500,'Приложение-4'!$A:$B,2,0),"")</f>
        <v>5 баллов</v>
      </c>
    </row>
    <row r="501" spans="1:23" x14ac:dyDescent="0.25">
      <c r="A501" s="17" t="s">
        <v>2101</v>
      </c>
      <c r="B501" s="19" t="s">
        <v>2102</v>
      </c>
      <c r="C501" s="17" t="s">
        <v>60</v>
      </c>
      <c r="D501" s="17" t="s">
        <v>2103</v>
      </c>
      <c r="E501" s="17" t="s">
        <v>2104</v>
      </c>
      <c r="F501" s="17" t="s">
        <v>57</v>
      </c>
      <c r="G501" s="17" t="s">
        <v>230</v>
      </c>
      <c r="H501" s="17" t="s">
        <v>191</v>
      </c>
      <c r="I501" s="17" t="s">
        <v>191</v>
      </c>
      <c r="J501" s="17" t="s">
        <v>191</v>
      </c>
      <c r="K501" s="17" t="s">
        <v>191</v>
      </c>
      <c r="L501" s="17" t="s">
        <v>191</v>
      </c>
      <c r="M501" s="17" t="s">
        <v>191</v>
      </c>
      <c r="N501" s="17" t="s">
        <v>191</v>
      </c>
      <c r="O501" s="17"/>
      <c r="P501" s="16" t="s">
        <v>26</v>
      </c>
      <c r="Q501" t="str">
        <f>IFERROR(VLOOKUP(H501,'Приложение-4'!$A:$B,2,0),"")</f>
        <v>5 баллов</v>
      </c>
      <c r="R501" t="str">
        <f>IFERROR(VLOOKUP(I501,'Приложение-4'!$A:$B,2,0),"")</f>
        <v>5 баллов</v>
      </c>
      <c r="S501" t="str">
        <f>IFERROR(VLOOKUP(J501,'Приложение-4'!$A:$B,2,0),"")</f>
        <v>5 баллов</v>
      </c>
      <c r="T501" t="str">
        <f>IFERROR(VLOOKUP(K501,'Приложение-4'!$A:$B,2,0),"")</f>
        <v>5 баллов</v>
      </c>
      <c r="U501" t="str">
        <f>IFERROR(VLOOKUP(L501,'Приложение-4'!$A:$B,2,0),"")</f>
        <v>5 баллов</v>
      </c>
      <c r="V501" t="str">
        <f>IFERROR(VLOOKUP(M501,'Приложение-4'!$A:$B,2,0),"")</f>
        <v>5 баллов</v>
      </c>
      <c r="W501" t="str">
        <f>IFERROR(VLOOKUP(N501,'Приложение-4'!$A:$B,2,0),"")</f>
        <v>5 баллов</v>
      </c>
    </row>
    <row r="502" spans="1:23" x14ac:dyDescent="0.25">
      <c r="A502" s="17" t="s">
        <v>2105</v>
      </c>
      <c r="B502" s="19" t="s">
        <v>2106</v>
      </c>
      <c r="C502" s="17" t="s">
        <v>60</v>
      </c>
      <c r="D502" s="17" t="s">
        <v>2107</v>
      </c>
      <c r="E502" s="17" t="s">
        <v>2108</v>
      </c>
      <c r="F502" s="17" t="s">
        <v>57</v>
      </c>
      <c r="G502" s="17" t="s">
        <v>230</v>
      </c>
      <c r="H502" s="17" t="s">
        <v>191</v>
      </c>
      <c r="I502" s="17" t="s">
        <v>191</v>
      </c>
      <c r="J502" s="17" t="s">
        <v>191</v>
      </c>
      <c r="K502" s="17" t="s">
        <v>191</v>
      </c>
      <c r="L502" s="17" t="s">
        <v>191</v>
      </c>
      <c r="M502" s="17" t="s">
        <v>191</v>
      </c>
      <c r="N502" s="17" t="s">
        <v>191</v>
      </c>
      <c r="O502" s="17"/>
      <c r="P502" s="16" t="s">
        <v>26</v>
      </c>
      <c r="Q502" t="str">
        <f>IFERROR(VLOOKUP(H502,'Приложение-4'!$A:$B,2,0),"")</f>
        <v>5 баллов</v>
      </c>
      <c r="R502" t="str">
        <f>IFERROR(VLOOKUP(I502,'Приложение-4'!$A:$B,2,0),"")</f>
        <v>5 баллов</v>
      </c>
      <c r="S502" t="str">
        <f>IFERROR(VLOOKUP(J502,'Приложение-4'!$A:$B,2,0),"")</f>
        <v>5 баллов</v>
      </c>
      <c r="T502" t="str">
        <f>IFERROR(VLOOKUP(K502,'Приложение-4'!$A:$B,2,0),"")</f>
        <v>5 баллов</v>
      </c>
      <c r="U502" t="str">
        <f>IFERROR(VLOOKUP(L502,'Приложение-4'!$A:$B,2,0),"")</f>
        <v>5 баллов</v>
      </c>
      <c r="V502" t="str">
        <f>IFERROR(VLOOKUP(M502,'Приложение-4'!$A:$B,2,0),"")</f>
        <v>5 баллов</v>
      </c>
      <c r="W502" t="str">
        <f>IFERROR(VLOOKUP(N502,'Приложение-4'!$A:$B,2,0),"")</f>
        <v>5 баллов</v>
      </c>
    </row>
    <row r="503" spans="1:23" x14ac:dyDescent="0.25">
      <c r="A503" s="17" t="s">
        <v>2109</v>
      </c>
      <c r="B503" s="19" t="s">
        <v>1635</v>
      </c>
      <c r="C503" s="17" t="s">
        <v>60</v>
      </c>
      <c r="D503" s="17" t="s">
        <v>1745</v>
      </c>
      <c r="E503" s="17" t="s">
        <v>2110</v>
      </c>
      <c r="F503" s="17" t="s">
        <v>57</v>
      </c>
      <c r="G503" s="17" t="s">
        <v>230</v>
      </c>
      <c r="H503" s="17" t="s">
        <v>191</v>
      </c>
      <c r="I503" s="17" t="s">
        <v>191</v>
      </c>
      <c r="J503" s="17" t="s">
        <v>191</v>
      </c>
      <c r="K503" s="17" t="s">
        <v>191</v>
      </c>
      <c r="L503" s="17" t="s">
        <v>191</v>
      </c>
      <c r="M503" s="17" t="s">
        <v>191</v>
      </c>
      <c r="N503" s="17" t="s">
        <v>191</v>
      </c>
      <c r="O503" s="17" t="s">
        <v>2111</v>
      </c>
      <c r="P503" s="16" t="s">
        <v>26</v>
      </c>
      <c r="Q503" t="str">
        <f>IFERROR(VLOOKUP(H503,'Приложение-4'!$A:$B,2,0),"")</f>
        <v>5 баллов</v>
      </c>
      <c r="R503" t="str">
        <f>IFERROR(VLOOKUP(I503,'Приложение-4'!$A:$B,2,0),"")</f>
        <v>5 баллов</v>
      </c>
      <c r="S503" t="str">
        <f>IFERROR(VLOOKUP(J503,'Приложение-4'!$A:$B,2,0),"")</f>
        <v>5 баллов</v>
      </c>
      <c r="T503" t="str">
        <f>IFERROR(VLOOKUP(K503,'Приложение-4'!$A:$B,2,0),"")</f>
        <v>5 баллов</v>
      </c>
      <c r="U503" t="str">
        <f>IFERROR(VLOOKUP(L503,'Приложение-4'!$A:$B,2,0),"")</f>
        <v>5 баллов</v>
      </c>
      <c r="V503" t="str">
        <f>IFERROR(VLOOKUP(M503,'Приложение-4'!$A:$B,2,0),"")</f>
        <v>5 баллов</v>
      </c>
      <c r="W503" t="str">
        <f>IFERROR(VLOOKUP(N503,'Приложение-4'!$A:$B,2,0),"")</f>
        <v>5 баллов</v>
      </c>
    </row>
    <row r="504" spans="1:23" x14ac:dyDescent="0.25">
      <c r="A504" s="17" t="s">
        <v>2112</v>
      </c>
      <c r="B504" s="19" t="s">
        <v>2113</v>
      </c>
      <c r="C504" s="17" t="s">
        <v>60</v>
      </c>
      <c r="D504" s="17" t="s">
        <v>2114</v>
      </c>
      <c r="E504" s="17" t="s">
        <v>2115</v>
      </c>
      <c r="F504" s="17" t="s">
        <v>57</v>
      </c>
      <c r="G504" s="17" t="s">
        <v>230</v>
      </c>
      <c r="H504" s="17" t="s">
        <v>191</v>
      </c>
      <c r="I504" s="17" t="s">
        <v>191</v>
      </c>
      <c r="J504" s="17" t="s">
        <v>191</v>
      </c>
      <c r="K504" s="17" t="s">
        <v>191</v>
      </c>
      <c r="L504" s="17" t="s">
        <v>71</v>
      </c>
      <c r="M504" s="17" t="s">
        <v>71</v>
      </c>
      <c r="N504" s="17" t="s">
        <v>191</v>
      </c>
      <c r="O504" s="17"/>
      <c r="P504" s="16" t="s">
        <v>26</v>
      </c>
      <c r="Q504" t="str">
        <f>IFERROR(VLOOKUP(H504,'Приложение-4'!$A:$B,2,0),"")</f>
        <v>5 баллов</v>
      </c>
      <c r="R504" t="str">
        <f>IFERROR(VLOOKUP(I504,'Приложение-4'!$A:$B,2,0),"")</f>
        <v>5 баллов</v>
      </c>
      <c r="S504" t="str">
        <f>IFERROR(VLOOKUP(J504,'Приложение-4'!$A:$B,2,0),"")</f>
        <v>5 баллов</v>
      </c>
      <c r="T504" t="str">
        <f>IFERROR(VLOOKUP(K504,'Приложение-4'!$A:$B,2,0),"")</f>
        <v>5 баллов</v>
      </c>
      <c r="U504" t="str">
        <f>IFERROR(VLOOKUP(L504,'Приложение-4'!$A:$B,2,0),"")</f>
        <v xml:space="preserve">4 балла </v>
      </c>
      <c r="V504" t="str">
        <f>IFERROR(VLOOKUP(M504,'Приложение-4'!$A:$B,2,0),"")</f>
        <v xml:space="preserve">4 балла </v>
      </c>
      <c r="W504" t="str">
        <f>IFERROR(VLOOKUP(N504,'Приложение-4'!$A:$B,2,0),"")</f>
        <v>5 баллов</v>
      </c>
    </row>
    <row r="505" spans="1:23" x14ac:dyDescent="0.25">
      <c r="A505" s="17" t="s">
        <v>2116</v>
      </c>
      <c r="B505" s="19" t="s">
        <v>2117</v>
      </c>
      <c r="C505" s="17" t="s">
        <v>60</v>
      </c>
      <c r="D505" s="17" t="s">
        <v>2118</v>
      </c>
      <c r="E505" s="17" t="s">
        <v>2119</v>
      </c>
      <c r="F505" s="17" t="s">
        <v>57</v>
      </c>
      <c r="G505" s="17" t="s">
        <v>230</v>
      </c>
      <c r="H505" s="17" t="s">
        <v>191</v>
      </c>
      <c r="I505" s="17" t="s">
        <v>191</v>
      </c>
      <c r="J505" s="17" t="s">
        <v>191</v>
      </c>
      <c r="K505" s="17" t="s">
        <v>191</v>
      </c>
      <c r="L505" s="17" t="s">
        <v>191</v>
      </c>
      <c r="M505" s="17" t="s">
        <v>191</v>
      </c>
      <c r="N505" s="17" t="s">
        <v>191</v>
      </c>
      <c r="O505" s="17"/>
      <c r="P505" s="16" t="s">
        <v>26</v>
      </c>
      <c r="Q505" t="str">
        <f>IFERROR(VLOOKUP(H505,'Приложение-4'!$A:$B,2,0),"")</f>
        <v>5 баллов</v>
      </c>
      <c r="R505" t="str">
        <f>IFERROR(VLOOKUP(I505,'Приложение-4'!$A:$B,2,0),"")</f>
        <v>5 баллов</v>
      </c>
      <c r="S505" t="str">
        <f>IFERROR(VLOOKUP(J505,'Приложение-4'!$A:$B,2,0),"")</f>
        <v>5 баллов</v>
      </c>
      <c r="T505" t="str">
        <f>IFERROR(VLOOKUP(K505,'Приложение-4'!$A:$B,2,0),"")</f>
        <v>5 баллов</v>
      </c>
      <c r="U505" t="str">
        <f>IFERROR(VLOOKUP(L505,'Приложение-4'!$A:$B,2,0),"")</f>
        <v>5 баллов</v>
      </c>
      <c r="V505" t="str">
        <f>IFERROR(VLOOKUP(M505,'Приложение-4'!$A:$B,2,0),"")</f>
        <v>5 баллов</v>
      </c>
      <c r="W505" t="str">
        <f>IFERROR(VLOOKUP(N505,'Приложение-4'!$A:$B,2,0),"")</f>
        <v>5 баллов</v>
      </c>
    </row>
    <row r="506" spans="1:23" x14ac:dyDescent="0.25">
      <c r="A506" s="17" t="s">
        <v>2120</v>
      </c>
      <c r="B506" s="19" t="s">
        <v>2121</v>
      </c>
      <c r="C506" s="17" t="s">
        <v>60</v>
      </c>
      <c r="D506" s="17" t="s">
        <v>2122</v>
      </c>
      <c r="E506" s="17" t="s">
        <v>2123</v>
      </c>
      <c r="F506" s="17" t="s">
        <v>57</v>
      </c>
      <c r="G506" s="17" t="s">
        <v>230</v>
      </c>
      <c r="H506" s="17" t="s">
        <v>191</v>
      </c>
      <c r="I506" s="17" t="s">
        <v>191</v>
      </c>
      <c r="J506" s="17" t="s">
        <v>191</v>
      </c>
      <c r="K506" s="17" t="s">
        <v>191</v>
      </c>
      <c r="L506" s="17" t="s">
        <v>191</v>
      </c>
      <c r="M506" s="17" t="s">
        <v>191</v>
      </c>
      <c r="N506" s="17" t="s">
        <v>191</v>
      </c>
      <c r="O506" s="17" t="s">
        <v>2124</v>
      </c>
      <c r="P506" s="16" t="s">
        <v>26</v>
      </c>
      <c r="Q506" t="str">
        <f>IFERROR(VLOOKUP(H506,'Приложение-4'!$A:$B,2,0),"")</f>
        <v>5 баллов</v>
      </c>
      <c r="R506" t="str">
        <f>IFERROR(VLOOKUP(I506,'Приложение-4'!$A:$B,2,0),"")</f>
        <v>5 баллов</v>
      </c>
      <c r="S506" t="str">
        <f>IFERROR(VLOOKUP(J506,'Приложение-4'!$A:$B,2,0),"")</f>
        <v>5 баллов</v>
      </c>
      <c r="T506" t="str">
        <f>IFERROR(VLOOKUP(K506,'Приложение-4'!$A:$B,2,0),"")</f>
        <v>5 баллов</v>
      </c>
      <c r="U506" t="str">
        <f>IFERROR(VLOOKUP(L506,'Приложение-4'!$A:$B,2,0),"")</f>
        <v>5 баллов</v>
      </c>
      <c r="V506" t="str">
        <f>IFERROR(VLOOKUP(M506,'Приложение-4'!$A:$B,2,0),"")</f>
        <v>5 баллов</v>
      </c>
      <c r="W506" t="str">
        <f>IFERROR(VLOOKUP(N506,'Приложение-4'!$A:$B,2,0),"")</f>
        <v>5 баллов</v>
      </c>
    </row>
    <row r="507" spans="1:23" x14ac:dyDescent="0.25">
      <c r="A507" s="17" t="s">
        <v>2125</v>
      </c>
      <c r="B507" s="19" t="s">
        <v>1169</v>
      </c>
      <c r="C507" s="17" t="s">
        <v>60</v>
      </c>
      <c r="D507" s="17" t="s">
        <v>1170</v>
      </c>
      <c r="E507" s="17" t="s">
        <v>2126</v>
      </c>
      <c r="F507" s="17" t="s">
        <v>57</v>
      </c>
      <c r="G507" s="17" t="s">
        <v>230</v>
      </c>
      <c r="H507" s="17" t="s">
        <v>70</v>
      </c>
      <c r="I507" s="17" t="s">
        <v>71</v>
      </c>
      <c r="J507" s="17" t="s">
        <v>70</v>
      </c>
      <c r="K507" s="17" t="s">
        <v>1533</v>
      </c>
      <c r="L507" s="17" t="s">
        <v>70</v>
      </c>
      <c r="M507" s="17" t="s">
        <v>70</v>
      </c>
      <c r="N507" s="17" t="s">
        <v>70</v>
      </c>
      <c r="O507" s="17"/>
      <c r="P507" s="16" t="s">
        <v>26</v>
      </c>
      <c r="Q507" t="str">
        <f>IFERROR(VLOOKUP(H507,'Приложение-4'!$A:$B,2,0),"")</f>
        <v xml:space="preserve">3 балла </v>
      </c>
      <c r="R507" t="str">
        <f>IFERROR(VLOOKUP(I507,'Приложение-4'!$A:$B,2,0),"")</f>
        <v xml:space="preserve">4 балла </v>
      </c>
      <c r="S507" t="str">
        <f>IFERROR(VLOOKUP(J507,'Приложение-4'!$A:$B,2,0),"")</f>
        <v xml:space="preserve">3 балла </v>
      </c>
      <c r="T507" t="str">
        <f>IFERROR(VLOOKUP(K507,'Приложение-4'!$A:$B,2,0),"")</f>
        <v/>
      </c>
      <c r="U507" t="str">
        <f>IFERROR(VLOOKUP(L507,'Приложение-4'!$A:$B,2,0),"")</f>
        <v xml:space="preserve">3 балла </v>
      </c>
      <c r="V507" t="str">
        <f>IFERROR(VLOOKUP(M507,'Приложение-4'!$A:$B,2,0),"")</f>
        <v xml:space="preserve">3 балла </v>
      </c>
      <c r="W507" t="str">
        <f>IFERROR(VLOOKUP(N507,'Приложение-4'!$A:$B,2,0),"")</f>
        <v xml:space="preserve">3 балла </v>
      </c>
    </row>
    <row r="508" spans="1:23" x14ac:dyDescent="0.25">
      <c r="A508" s="17" t="s">
        <v>2127</v>
      </c>
      <c r="B508" s="19" t="s">
        <v>1753</v>
      </c>
      <c r="C508" s="17" t="s">
        <v>60</v>
      </c>
      <c r="D508" s="17" t="s">
        <v>1745</v>
      </c>
      <c r="E508" s="17" t="s">
        <v>2128</v>
      </c>
      <c r="F508" s="17" t="s">
        <v>57</v>
      </c>
      <c r="G508" s="17" t="s">
        <v>230</v>
      </c>
      <c r="H508" s="17" t="s">
        <v>191</v>
      </c>
      <c r="I508" s="17" t="s">
        <v>191</v>
      </c>
      <c r="J508" s="17" t="s">
        <v>191</v>
      </c>
      <c r="K508" s="17" t="s">
        <v>191</v>
      </c>
      <c r="L508" s="17" t="s">
        <v>71</v>
      </c>
      <c r="M508" s="17" t="s">
        <v>191</v>
      </c>
      <c r="N508" s="17" t="s">
        <v>191</v>
      </c>
      <c r="O508" s="17" t="s">
        <v>2129</v>
      </c>
      <c r="P508" s="16" t="s">
        <v>26</v>
      </c>
      <c r="Q508" t="str">
        <f>IFERROR(VLOOKUP(H508,'Приложение-4'!$A:$B,2,0),"")</f>
        <v>5 баллов</v>
      </c>
      <c r="R508" t="str">
        <f>IFERROR(VLOOKUP(I508,'Приложение-4'!$A:$B,2,0),"")</f>
        <v>5 баллов</v>
      </c>
      <c r="S508" t="str">
        <f>IFERROR(VLOOKUP(J508,'Приложение-4'!$A:$B,2,0),"")</f>
        <v>5 баллов</v>
      </c>
      <c r="T508" t="str">
        <f>IFERROR(VLOOKUP(K508,'Приложение-4'!$A:$B,2,0),"")</f>
        <v>5 баллов</v>
      </c>
      <c r="U508" t="str">
        <f>IFERROR(VLOOKUP(L508,'Приложение-4'!$A:$B,2,0),"")</f>
        <v xml:space="preserve">4 балла </v>
      </c>
      <c r="V508" t="str">
        <f>IFERROR(VLOOKUP(M508,'Приложение-4'!$A:$B,2,0),"")</f>
        <v>5 баллов</v>
      </c>
      <c r="W508" t="str">
        <f>IFERROR(VLOOKUP(N508,'Приложение-4'!$A:$B,2,0),"")</f>
        <v>5 баллов</v>
      </c>
    </row>
    <row r="509" spans="1:23" x14ac:dyDescent="0.25">
      <c r="A509" s="17" t="s">
        <v>2130</v>
      </c>
      <c r="B509" s="19" t="s">
        <v>1191</v>
      </c>
      <c r="C509" s="17" t="s">
        <v>60</v>
      </c>
      <c r="D509" s="17" t="s">
        <v>960</v>
      </c>
      <c r="E509" s="17" t="s">
        <v>2131</v>
      </c>
      <c r="F509" s="17" t="s">
        <v>57</v>
      </c>
      <c r="G509" s="17" t="s">
        <v>230</v>
      </c>
      <c r="H509" s="17" t="s">
        <v>191</v>
      </c>
      <c r="I509" s="17" t="s">
        <v>191</v>
      </c>
      <c r="J509" s="17" t="s">
        <v>55</v>
      </c>
      <c r="K509" s="17" t="s">
        <v>55</v>
      </c>
      <c r="L509" s="17" t="s">
        <v>55</v>
      </c>
      <c r="M509" s="17" t="s">
        <v>55</v>
      </c>
      <c r="N509" s="17" t="s">
        <v>55</v>
      </c>
      <c r="O509" s="17"/>
      <c r="P509" s="16" t="s">
        <v>26</v>
      </c>
      <c r="Q509" t="str">
        <f>IFERROR(VLOOKUP(H509,'Приложение-4'!$A:$B,2,0),"")</f>
        <v>5 баллов</v>
      </c>
      <c r="R509" t="str">
        <f>IFERROR(VLOOKUP(I509,'Приложение-4'!$A:$B,2,0),"")</f>
        <v>5 баллов</v>
      </c>
      <c r="S509" t="str">
        <f>IFERROR(VLOOKUP(J509,'Приложение-4'!$A:$B,2,0),"")</f>
        <v xml:space="preserve">1 балл </v>
      </c>
      <c r="T509" t="str">
        <f>IFERROR(VLOOKUP(K509,'Приложение-4'!$A:$B,2,0),"")</f>
        <v xml:space="preserve">1 балл </v>
      </c>
      <c r="U509" t="str">
        <f>IFERROR(VLOOKUP(L509,'Приложение-4'!$A:$B,2,0),"")</f>
        <v xml:space="preserve">1 балл </v>
      </c>
      <c r="V509" t="str">
        <f>IFERROR(VLOOKUP(M509,'Приложение-4'!$A:$B,2,0),"")</f>
        <v xml:space="preserve">1 балл </v>
      </c>
      <c r="W509" t="str">
        <f>IFERROR(VLOOKUP(N509,'Приложение-4'!$A:$B,2,0),"")</f>
        <v xml:space="preserve">1 балл </v>
      </c>
    </row>
    <row r="510" spans="1:23" x14ac:dyDescent="0.25">
      <c r="A510" s="17" t="s">
        <v>2132</v>
      </c>
      <c r="B510" s="19" t="s">
        <v>2133</v>
      </c>
      <c r="C510" s="17" t="s">
        <v>60</v>
      </c>
      <c r="D510" s="17" t="s">
        <v>2134</v>
      </c>
      <c r="E510" s="17" t="s">
        <v>2135</v>
      </c>
      <c r="F510" s="17" t="s">
        <v>57</v>
      </c>
      <c r="G510" s="17" t="s">
        <v>230</v>
      </c>
      <c r="H510" s="17" t="s">
        <v>191</v>
      </c>
      <c r="I510" s="17" t="s">
        <v>191</v>
      </c>
      <c r="J510" s="17" t="s">
        <v>71</v>
      </c>
      <c r="K510" s="17" t="s">
        <v>1533</v>
      </c>
      <c r="L510" s="17" t="s">
        <v>64</v>
      </c>
      <c r="M510" s="17" t="s">
        <v>70</v>
      </c>
      <c r="N510" s="17" t="s">
        <v>70</v>
      </c>
      <c r="O510" s="17"/>
      <c r="P510" s="16" t="s">
        <v>26</v>
      </c>
      <c r="Q510" t="str">
        <f>IFERROR(VLOOKUP(H510,'Приложение-4'!$A:$B,2,0),"")</f>
        <v>5 баллов</v>
      </c>
      <c r="R510" t="str">
        <f>IFERROR(VLOOKUP(I510,'Приложение-4'!$A:$B,2,0),"")</f>
        <v>5 баллов</v>
      </c>
      <c r="S510" t="str">
        <f>IFERROR(VLOOKUP(J510,'Приложение-4'!$A:$B,2,0),"")</f>
        <v xml:space="preserve">4 балла </v>
      </c>
      <c r="T510" t="str">
        <f>IFERROR(VLOOKUP(K510,'Приложение-4'!$A:$B,2,0),"")</f>
        <v/>
      </c>
      <c r="U510" t="str">
        <f>IFERROR(VLOOKUP(L510,'Приложение-4'!$A:$B,2,0),"")</f>
        <v xml:space="preserve">2  балла </v>
      </c>
      <c r="V510" t="str">
        <f>IFERROR(VLOOKUP(M510,'Приложение-4'!$A:$B,2,0),"")</f>
        <v xml:space="preserve">3 балла </v>
      </c>
      <c r="W510" t="str">
        <f>IFERROR(VLOOKUP(N510,'Приложение-4'!$A:$B,2,0),"")</f>
        <v xml:space="preserve">3 балла </v>
      </c>
    </row>
    <row r="511" spans="1:23" x14ac:dyDescent="0.25">
      <c r="A511" s="17" t="s">
        <v>2136</v>
      </c>
      <c r="B511" s="19" t="s">
        <v>2137</v>
      </c>
      <c r="C511" s="17" t="s">
        <v>60</v>
      </c>
      <c r="D511" s="17" t="s">
        <v>2138</v>
      </c>
      <c r="E511" s="17" t="s">
        <v>2139</v>
      </c>
      <c r="F511" s="17" t="s">
        <v>57</v>
      </c>
      <c r="G511" s="17" t="s">
        <v>2140</v>
      </c>
      <c r="H511" s="17" t="s">
        <v>71</v>
      </c>
      <c r="I511" s="17" t="s">
        <v>191</v>
      </c>
      <c r="J511" s="17" t="s">
        <v>71</v>
      </c>
      <c r="K511" s="17" t="s">
        <v>71</v>
      </c>
      <c r="L511" s="17" t="s">
        <v>71</v>
      </c>
      <c r="M511" s="17" t="s">
        <v>191</v>
      </c>
      <c r="N511" s="17" t="s">
        <v>71</v>
      </c>
      <c r="O511" s="17" t="s">
        <v>2141</v>
      </c>
      <c r="P511" s="16" t="s">
        <v>27</v>
      </c>
      <c r="Q511" t="str">
        <f>IFERROR(VLOOKUP(H511,'Приложение-4'!$A:$B,2,0),"")</f>
        <v xml:space="preserve">4 балла </v>
      </c>
      <c r="R511" t="str">
        <f>IFERROR(VLOOKUP(I511,'Приложение-4'!$A:$B,2,0),"")</f>
        <v>5 баллов</v>
      </c>
      <c r="S511" t="str">
        <f>IFERROR(VLOOKUP(J511,'Приложение-4'!$A:$B,2,0),"")</f>
        <v xml:space="preserve">4 балла </v>
      </c>
      <c r="T511" t="str">
        <f>IFERROR(VLOOKUP(K511,'Приложение-4'!$A:$B,2,0),"")</f>
        <v xml:space="preserve">4 балла </v>
      </c>
      <c r="U511" t="str">
        <f>IFERROR(VLOOKUP(L511,'Приложение-4'!$A:$B,2,0),"")</f>
        <v xml:space="preserve">4 балла </v>
      </c>
      <c r="V511" t="str">
        <f>IFERROR(VLOOKUP(M511,'Приложение-4'!$A:$B,2,0),"")</f>
        <v>5 баллов</v>
      </c>
      <c r="W511" t="str">
        <f>IFERROR(VLOOKUP(N511,'Приложение-4'!$A:$B,2,0),"")</f>
        <v xml:space="preserve">4 балла </v>
      </c>
    </row>
    <row r="512" spans="1:23" x14ac:dyDescent="0.25">
      <c r="A512" s="17">
        <v>97044</v>
      </c>
      <c r="B512" s="19">
        <v>32682</v>
      </c>
      <c r="C512" s="17">
        <v>0</v>
      </c>
      <c r="D512" s="17" t="s">
        <v>1209</v>
      </c>
      <c r="E512" s="17">
        <v>44057.483252314814</v>
      </c>
      <c r="F512" s="17" t="s">
        <v>57</v>
      </c>
      <c r="G512" s="17" t="s">
        <v>1293</v>
      </c>
      <c r="H512" s="17" t="s">
        <v>55</v>
      </c>
      <c r="I512" s="17" t="s">
        <v>55</v>
      </c>
      <c r="J512" s="17" t="s">
        <v>55</v>
      </c>
      <c r="K512" s="17" t="s">
        <v>55</v>
      </c>
      <c r="L512" s="17" t="s">
        <v>55</v>
      </c>
      <c r="M512" s="17" t="s">
        <v>55</v>
      </c>
      <c r="N512" s="17" t="s">
        <v>55</v>
      </c>
      <c r="O512" s="17"/>
      <c r="P512" s="16" t="s">
        <v>28</v>
      </c>
      <c r="Q512" t="str">
        <f>IFERROR(VLOOKUP(H512,'Приложение-4'!$A:$B,2,0),"")</f>
        <v xml:space="preserve">1 балл </v>
      </c>
      <c r="R512" t="str">
        <f>IFERROR(VLOOKUP(I512,'Приложение-4'!$A:$B,2,0),"")</f>
        <v xml:space="preserve">1 балл </v>
      </c>
      <c r="S512" t="str">
        <f>IFERROR(VLOOKUP(J512,'Приложение-4'!$A:$B,2,0),"")</f>
        <v xml:space="preserve">1 балл </v>
      </c>
      <c r="T512" t="str">
        <f>IFERROR(VLOOKUP(K512,'Приложение-4'!$A:$B,2,0),"")</f>
        <v xml:space="preserve">1 балл </v>
      </c>
      <c r="U512" t="str">
        <f>IFERROR(VLOOKUP(L512,'Приложение-4'!$A:$B,2,0),"")</f>
        <v xml:space="preserve">1 балл </v>
      </c>
      <c r="V512" t="str">
        <f>IFERROR(VLOOKUP(M512,'Приложение-4'!$A:$B,2,0),"")</f>
        <v xml:space="preserve">1 балл </v>
      </c>
      <c r="W512" t="str">
        <f>IFERROR(VLOOKUP(N512,'Приложение-4'!$A:$B,2,0),"")</f>
        <v xml:space="preserve">1 балл </v>
      </c>
    </row>
    <row r="513" spans="1:23" x14ac:dyDescent="0.25">
      <c r="A513" s="17">
        <v>97023</v>
      </c>
      <c r="B513" s="19">
        <v>32682</v>
      </c>
      <c r="C513" s="17">
        <v>0</v>
      </c>
      <c r="D513" s="17" t="s">
        <v>1209</v>
      </c>
      <c r="E513" s="17">
        <v>44055.635613425926</v>
      </c>
      <c r="F513" s="17" t="s">
        <v>57</v>
      </c>
      <c r="G513" s="17" t="s">
        <v>1293</v>
      </c>
      <c r="H513" s="17" t="s">
        <v>55</v>
      </c>
      <c r="I513" s="17" t="s">
        <v>55</v>
      </c>
      <c r="J513" s="17" t="s">
        <v>55</v>
      </c>
      <c r="K513" s="17" t="s">
        <v>55</v>
      </c>
      <c r="L513" s="17" t="s">
        <v>55</v>
      </c>
      <c r="M513" s="17" t="s">
        <v>55</v>
      </c>
      <c r="N513" s="17" t="s">
        <v>55</v>
      </c>
      <c r="O513" s="17"/>
      <c r="P513" s="16" t="s">
        <v>28</v>
      </c>
      <c r="Q513" t="str">
        <f>IFERROR(VLOOKUP(H513,'Приложение-4'!$A:$B,2,0),"")</f>
        <v xml:space="preserve">1 балл </v>
      </c>
      <c r="R513" t="str">
        <f>IFERROR(VLOOKUP(I513,'Приложение-4'!$A:$B,2,0),"")</f>
        <v xml:space="preserve">1 балл </v>
      </c>
      <c r="S513" t="str">
        <f>IFERROR(VLOOKUP(J513,'Приложение-4'!$A:$B,2,0),"")</f>
        <v xml:space="preserve">1 балл </v>
      </c>
      <c r="T513" t="str">
        <f>IFERROR(VLOOKUP(K513,'Приложение-4'!$A:$B,2,0),"")</f>
        <v xml:space="preserve">1 балл </v>
      </c>
      <c r="U513" t="str">
        <f>IFERROR(VLOOKUP(L513,'Приложение-4'!$A:$B,2,0),"")</f>
        <v xml:space="preserve">1 балл </v>
      </c>
      <c r="V513" t="str">
        <f>IFERROR(VLOOKUP(M513,'Приложение-4'!$A:$B,2,0),"")</f>
        <v xml:space="preserve">1 балл </v>
      </c>
      <c r="W513" t="str">
        <f>IFERROR(VLOOKUP(N513,'Приложение-4'!$A:$B,2,0),"")</f>
        <v xml:space="preserve">1 балл </v>
      </c>
    </row>
    <row r="514" spans="1:23" x14ac:dyDescent="0.25">
      <c r="A514" s="17">
        <v>96948</v>
      </c>
      <c r="B514" s="19">
        <v>36951</v>
      </c>
      <c r="C514" s="17">
        <v>0</v>
      </c>
      <c r="D514" s="17" t="s">
        <v>2142</v>
      </c>
      <c r="E514" s="17">
        <v>44045.65011574074</v>
      </c>
      <c r="F514" s="17" t="s">
        <v>57</v>
      </c>
      <c r="G514" s="17" t="s">
        <v>427</v>
      </c>
      <c r="H514" s="17" t="s">
        <v>64</v>
      </c>
      <c r="I514" s="17" t="s">
        <v>55</v>
      </c>
      <c r="J514" s="17" t="s">
        <v>55</v>
      </c>
      <c r="K514" s="17" t="s">
        <v>55</v>
      </c>
      <c r="L514" s="17" t="s">
        <v>55</v>
      </c>
      <c r="M514" s="17" t="s">
        <v>55</v>
      </c>
      <c r="N514" s="17" t="s">
        <v>55</v>
      </c>
      <c r="O514" s="17"/>
      <c r="P514" s="16" t="s">
        <v>28</v>
      </c>
      <c r="Q514" t="str">
        <f>IFERROR(VLOOKUP(H514,'Приложение-4'!$A:$B,2,0),"")</f>
        <v xml:space="preserve">2  балла </v>
      </c>
      <c r="R514" t="str">
        <f>IFERROR(VLOOKUP(I514,'Приложение-4'!$A:$B,2,0),"")</f>
        <v xml:space="preserve">1 балл </v>
      </c>
      <c r="S514" t="str">
        <f>IFERROR(VLOOKUP(J514,'Приложение-4'!$A:$B,2,0),"")</f>
        <v xml:space="preserve">1 балл </v>
      </c>
      <c r="T514" t="str">
        <f>IFERROR(VLOOKUP(K514,'Приложение-4'!$A:$B,2,0),"")</f>
        <v xml:space="preserve">1 балл </v>
      </c>
      <c r="U514" t="str">
        <f>IFERROR(VLOOKUP(L514,'Приложение-4'!$A:$B,2,0),"")</f>
        <v xml:space="preserve">1 балл </v>
      </c>
      <c r="V514" t="str">
        <f>IFERROR(VLOOKUP(M514,'Приложение-4'!$A:$B,2,0),"")</f>
        <v xml:space="preserve">1 балл </v>
      </c>
      <c r="W514" t="str">
        <f>IFERROR(VLOOKUP(N514,'Приложение-4'!$A:$B,2,0),"")</f>
        <v xml:space="preserve">1 балл </v>
      </c>
    </row>
    <row r="515" spans="1:23" x14ac:dyDescent="0.25">
      <c r="A515" s="17">
        <v>96947</v>
      </c>
      <c r="B515" s="19">
        <v>36950</v>
      </c>
      <c r="C515" s="17">
        <v>0</v>
      </c>
      <c r="D515" s="17" t="s">
        <v>2143</v>
      </c>
      <c r="E515" s="17">
        <v>44045.649270833332</v>
      </c>
      <c r="F515" s="17" t="s">
        <v>57</v>
      </c>
      <c r="G515" s="17" t="s">
        <v>427</v>
      </c>
      <c r="H515" s="17" t="s">
        <v>64</v>
      </c>
      <c r="I515" s="17" t="s">
        <v>70</v>
      </c>
      <c r="J515" s="17" t="s">
        <v>70</v>
      </c>
      <c r="K515" s="17" t="s">
        <v>64</v>
      </c>
      <c r="L515" s="17" t="s">
        <v>55</v>
      </c>
      <c r="M515" s="17" t="s">
        <v>55</v>
      </c>
      <c r="N515" s="17" t="s">
        <v>55</v>
      </c>
      <c r="O515" s="17"/>
      <c r="P515" s="16" t="s">
        <v>28</v>
      </c>
      <c r="Q515" t="str">
        <f>IFERROR(VLOOKUP(H515,'Приложение-4'!$A:$B,2,0),"")</f>
        <v xml:space="preserve">2  балла </v>
      </c>
      <c r="R515" t="str">
        <f>IFERROR(VLOOKUP(I515,'Приложение-4'!$A:$B,2,0),"")</f>
        <v xml:space="preserve">3 балла </v>
      </c>
      <c r="S515" t="str">
        <f>IFERROR(VLOOKUP(J515,'Приложение-4'!$A:$B,2,0),"")</f>
        <v xml:space="preserve">3 балла </v>
      </c>
      <c r="T515" t="str">
        <f>IFERROR(VLOOKUP(K515,'Приложение-4'!$A:$B,2,0),"")</f>
        <v xml:space="preserve">2  балла </v>
      </c>
      <c r="U515" t="str">
        <f>IFERROR(VLOOKUP(L515,'Приложение-4'!$A:$B,2,0),"")</f>
        <v xml:space="preserve">1 балл </v>
      </c>
      <c r="V515" t="str">
        <f>IFERROR(VLOOKUP(M515,'Приложение-4'!$A:$B,2,0),"")</f>
        <v xml:space="preserve">1 балл </v>
      </c>
      <c r="W515" t="str">
        <f>IFERROR(VLOOKUP(N515,'Приложение-4'!$A:$B,2,0),"")</f>
        <v xml:space="preserve">1 балл </v>
      </c>
    </row>
    <row r="516" spans="1:23" x14ac:dyDescent="0.25">
      <c r="A516" s="17">
        <v>96946</v>
      </c>
      <c r="B516" s="19">
        <v>36949</v>
      </c>
      <c r="C516" s="17">
        <v>0</v>
      </c>
      <c r="D516" s="17" t="s">
        <v>1246</v>
      </c>
      <c r="E516" s="17">
        <v>44045.646261574075</v>
      </c>
      <c r="F516" s="17" t="s">
        <v>57</v>
      </c>
      <c r="G516" s="17" t="s">
        <v>427</v>
      </c>
      <c r="H516" s="17" t="s">
        <v>70</v>
      </c>
      <c r="I516" s="17" t="s">
        <v>64</v>
      </c>
      <c r="J516" s="17" t="s">
        <v>71</v>
      </c>
      <c r="K516" s="17" t="s">
        <v>71</v>
      </c>
      <c r="L516" s="17" t="s">
        <v>55</v>
      </c>
      <c r="M516" s="17" t="s">
        <v>55</v>
      </c>
      <c r="N516" s="17" t="s">
        <v>55</v>
      </c>
      <c r="O516" s="17"/>
      <c r="P516" s="16" t="s">
        <v>28</v>
      </c>
      <c r="Q516" t="str">
        <f>IFERROR(VLOOKUP(H516,'Приложение-4'!$A:$B,2,0),"")</f>
        <v xml:space="preserve">3 балла </v>
      </c>
      <c r="R516" t="str">
        <f>IFERROR(VLOOKUP(I516,'Приложение-4'!$A:$B,2,0),"")</f>
        <v xml:space="preserve">2  балла </v>
      </c>
      <c r="S516" t="str">
        <f>IFERROR(VLOOKUP(J516,'Приложение-4'!$A:$B,2,0),"")</f>
        <v xml:space="preserve">4 балла </v>
      </c>
      <c r="T516" t="str">
        <f>IFERROR(VLOOKUP(K516,'Приложение-4'!$A:$B,2,0),"")</f>
        <v xml:space="preserve">4 балла </v>
      </c>
      <c r="U516" t="str">
        <f>IFERROR(VLOOKUP(L516,'Приложение-4'!$A:$B,2,0),"")</f>
        <v xml:space="preserve">1 балл </v>
      </c>
      <c r="V516" t="str">
        <f>IFERROR(VLOOKUP(M516,'Приложение-4'!$A:$B,2,0),"")</f>
        <v xml:space="preserve">1 балл </v>
      </c>
      <c r="W516" t="str">
        <f>IFERROR(VLOOKUP(N516,'Приложение-4'!$A:$B,2,0),"")</f>
        <v xml:space="preserve">1 балл </v>
      </c>
    </row>
    <row r="517" spans="1:23" x14ac:dyDescent="0.25">
      <c r="A517" s="17">
        <v>93839</v>
      </c>
      <c r="B517" s="19">
        <v>36174</v>
      </c>
      <c r="C517" s="17">
        <v>0</v>
      </c>
      <c r="D517" s="17" t="s">
        <v>1279</v>
      </c>
      <c r="E517" s="17">
        <v>43979.560254629629</v>
      </c>
      <c r="F517" s="17" t="s">
        <v>57</v>
      </c>
      <c r="G517" s="17" t="s">
        <v>1205</v>
      </c>
      <c r="H517" s="17" t="s">
        <v>55</v>
      </c>
      <c r="I517" s="17" t="s">
        <v>55</v>
      </c>
      <c r="J517" s="17" t="s">
        <v>55</v>
      </c>
      <c r="K517" s="17" t="s">
        <v>55</v>
      </c>
      <c r="L517" s="17" t="s">
        <v>55</v>
      </c>
      <c r="M517" s="17" t="s">
        <v>55</v>
      </c>
      <c r="N517" s="17" t="s">
        <v>55</v>
      </c>
      <c r="O517" s="17" t="s">
        <v>2144</v>
      </c>
      <c r="P517" s="16" t="s">
        <v>28</v>
      </c>
      <c r="Q517" t="str">
        <f>IFERROR(VLOOKUP(H517,'Приложение-4'!$A:$B,2,0),"")</f>
        <v xml:space="preserve">1 балл </v>
      </c>
      <c r="R517" t="str">
        <f>IFERROR(VLOOKUP(I517,'Приложение-4'!$A:$B,2,0),"")</f>
        <v xml:space="preserve">1 балл </v>
      </c>
      <c r="S517" t="str">
        <f>IFERROR(VLOOKUP(J517,'Приложение-4'!$A:$B,2,0),"")</f>
        <v xml:space="preserve">1 балл </v>
      </c>
      <c r="T517" t="str">
        <f>IFERROR(VLOOKUP(K517,'Приложение-4'!$A:$B,2,0),"")</f>
        <v xml:space="preserve">1 балл </v>
      </c>
      <c r="U517" t="str">
        <f>IFERROR(VLOOKUP(L517,'Приложение-4'!$A:$B,2,0),"")</f>
        <v xml:space="preserve">1 балл </v>
      </c>
      <c r="V517" t="str">
        <f>IFERROR(VLOOKUP(M517,'Приложение-4'!$A:$B,2,0),"")</f>
        <v xml:space="preserve">1 балл </v>
      </c>
      <c r="W517" t="str">
        <f>IFERROR(VLOOKUP(N517,'Приложение-4'!$A:$B,2,0),"")</f>
        <v xml:space="preserve">1 балл </v>
      </c>
    </row>
    <row r="518" spans="1:23" x14ac:dyDescent="0.25">
      <c r="A518" s="17">
        <v>93762</v>
      </c>
      <c r="B518" s="19">
        <v>35244</v>
      </c>
      <c r="C518" s="17">
        <v>0</v>
      </c>
      <c r="D518" s="17" t="s">
        <v>1296</v>
      </c>
      <c r="E518" s="17">
        <v>43978.831631944442</v>
      </c>
      <c r="F518" s="17" t="s">
        <v>57</v>
      </c>
      <c r="G518" s="17"/>
      <c r="H518" s="17" t="s">
        <v>191</v>
      </c>
      <c r="I518" s="17" t="s">
        <v>191</v>
      </c>
      <c r="J518" s="17" t="s">
        <v>191</v>
      </c>
      <c r="K518" s="17" t="s">
        <v>191</v>
      </c>
      <c r="L518" s="17" t="s">
        <v>191</v>
      </c>
      <c r="M518" s="17" t="s">
        <v>191</v>
      </c>
      <c r="N518" s="17" t="s">
        <v>191</v>
      </c>
      <c r="O518" s="17"/>
      <c r="P518" s="16" t="s">
        <v>28</v>
      </c>
      <c r="Q518" t="str">
        <f>IFERROR(VLOOKUP(H518,'Приложение-4'!$A:$B,2,0),"")</f>
        <v>5 баллов</v>
      </c>
      <c r="R518" t="str">
        <f>IFERROR(VLOOKUP(I518,'Приложение-4'!$A:$B,2,0),"")</f>
        <v>5 баллов</v>
      </c>
      <c r="S518" t="str">
        <f>IFERROR(VLOOKUP(J518,'Приложение-4'!$A:$B,2,0),"")</f>
        <v>5 баллов</v>
      </c>
      <c r="T518" t="str">
        <f>IFERROR(VLOOKUP(K518,'Приложение-4'!$A:$B,2,0),"")</f>
        <v>5 баллов</v>
      </c>
      <c r="U518" t="str">
        <f>IFERROR(VLOOKUP(L518,'Приложение-4'!$A:$B,2,0),"")</f>
        <v>5 баллов</v>
      </c>
      <c r="V518" t="str">
        <f>IFERROR(VLOOKUP(M518,'Приложение-4'!$A:$B,2,0),"")</f>
        <v>5 баллов</v>
      </c>
      <c r="W518" t="str">
        <f>IFERROR(VLOOKUP(N518,'Приложение-4'!$A:$B,2,0),"")</f>
        <v>5 баллов</v>
      </c>
    </row>
    <row r="519" spans="1:23" x14ac:dyDescent="0.25">
      <c r="A519" s="17">
        <v>93696</v>
      </c>
      <c r="B519" s="19">
        <v>36105</v>
      </c>
      <c r="C519" s="17">
        <v>0</v>
      </c>
      <c r="D519" s="17" t="s">
        <v>2145</v>
      </c>
      <c r="E519" s="17">
        <v>43978.577615740738</v>
      </c>
      <c r="F519" s="17" t="s">
        <v>57</v>
      </c>
      <c r="G519" s="17" t="s">
        <v>1205</v>
      </c>
      <c r="H519" s="17" t="s">
        <v>71</v>
      </c>
      <c r="I519" s="17" t="s">
        <v>71</v>
      </c>
      <c r="J519" s="17" t="s">
        <v>71</v>
      </c>
      <c r="K519" s="17" t="s">
        <v>71</v>
      </c>
      <c r="L519" s="17" t="s">
        <v>71</v>
      </c>
      <c r="M519" s="17" t="s">
        <v>71</v>
      </c>
      <c r="N519" s="17" t="s">
        <v>71</v>
      </c>
      <c r="O519" s="17"/>
      <c r="P519" s="16" t="s">
        <v>28</v>
      </c>
      <c r="Q519" t="str">
        <f>IFERROR(VLOOKUP(H519,'Приложение-4'!$A:$B,2,0),"")</f>
        <v xml:space="preserve">4 балла </v>
      </c>
      <c r="R519" t="str">
        <f>IFERROR(VLOOKUP(I519,'Приложение-4'!$A:$B,2,0),"")</f>
        <v xml:space="preserve">4 балла </v>
      </c>
      <c r="S519" t="str">
        <f>IFERROR(VLOOKUP(J519,'Приложение-4'!$A:$B,2,0),"")</f>
        <v xml:space="preserve">4 балла </v>
      </c>
      <c r="T519" t="str">
        <f>IFERROR(VLOOKUP(K519,'Приложение-4'!$A:$B,2,0),"")</f>
        <v xml:space="preserve">4 балла </v>
      </c>
      <c r="U519" t="str">
        <f>IFERROR(VLOOKUP(L519,'Приложение-4'!$A:$B,2,0),"")</f>
        <v xml:space="preserve">4 балла </v>
      </c>
      <c r="V519" t="str">
        <f>IFERROR(VLOOKUP(M519,'Приложение-4'!$A:$B,2,0),"")</f>
        <v xml:space="preserve">4 балла </v>
      </c>
      <c r="W519" t="str">
        <f>IFERROR(VLOOKUP(N519,'Приложение-4'!$A:$B,2,0),"")</f>
        <v xml:space="preserve">4 балла </v>
      </c>
    </row>
    <row r="520" spans="1:23" x14ac:dyDescent="0.25">
      <c r="A520" s="17">
        <v>93695</v>
      </c>
      <c r="B520" s="19">
        <v>35244</v>
      </c>
      <c r="C520" s="17">
        <v>0</v>
      </c>
      <c r="D520" s="17" t="s">
        <v>1296</v>
      </c>
      <c r="E520" s="17">
        <v>43978.577499999999</v>
      </c>
      <c r="F520" s="17" t="s">
        <v>57</v>
      </c>
      <c r="G520" s="17" t="s">
        <v>1205</v>
      </c>
      <c r="H520" s="17" t="s">
        <v>191</v>
      </c>
      <c r="I520" s="17" t="s">
        <v>191</v>
      </c>
      <c r="J520" s="17" t="s">
        <v>191</v>
      </c>
      <c r="K520" s="17" t="s">
        <v>191</v>
      </c>
      <c r="L520" s="17" t="s">
        <v>191</v>
      </c>
      <c r="M520" s="17" t="s">
        <v>191</v>
      </c>
      <c r="N520" s="17" t="s">
        <v>191</v>
      </c>
      <c r="O520" s="17"/>
      <c r="P520" s="16" t="s">
        <v>28</v>
      </c>
      <c r="Q520" t="str">
        <f>IFERROR(VLOOKUP(H520,'Приложение-4'!$A:$B,2,0),"")</f>
        <v>5 баллов</v>
      </c>
      <c r="R520" t="str">
        <f>IFERROR(VLOOKUP(I520,'Приложение-4'!$A:$B,2,0),"")</f>
        <v>5 баллов</v>
      </c>
      <c r="S520" t="str">
        <f>IFERROR(VLOOKUP(J520,'Приложение-4'!$A:$B,2,0),"")</f>
        <v>5 баллов</v>
      </c>
      <c r="T520" t="str">
        <f>IFERROR(VLOOKUP(K520,'Приложение-4'!$A:$B,2,0),"")</f>
        <v>5 баллов</v>
      </c>
      <c r="U520" t="str">
        <f>IFERROR(VLOOKUP(L520,'Приложение-4'!$A:$B,2,0),"")</f>
        <v>5 баллов</v>
      </c>
      <c r="V520" t="str">
        <f>IFERROR(VLOOKUP(M520,'Приложение-4'!$A:$B,2,0),"")</f>
        <v>5 баллов</v>
      </c>
      <c r="W520" t="str">
        <f>IFERROR(VLOOKUP(N520,'Приложение-4'!$A:$B,2,0),"")</f>
        <v>5 баллов</v>
      </c>
    </row>
    <row r="521" spans="1:23" x14ac:dyDescent="0.25">
      <c r="A521" s="17">
        <v>93690</v>
      </c>
      <c r="B521" s="19">
        <v>36104</v>
      </c>
      <c r="C521" s="17">
        <v>0</v>
      </c>
      <c r="D521" s="17" t="s">
        <v>1345</v>
      </c>
      <c r="E521" s="17">
        <v>43978.575868055559</v>
      </c>
      <c r="F521" s="17" t="s">
        <v>57</v>
      </c>
      <c r="G521" s="17" t="s">
        <v>1205</v>
      </c>
      <c r="H521" s="17" t="s">
        <v>191</v>
      </c>
      <c r="I521" s="17" t="s">
        <v>191</v>
      </c>
      <c r="J521" s="17" t="s">
        <v>191</v>
      </c>
      <c r="K521" s="17" t="s">
        <v>191</v>
      </c>
      <c r="L521" s="17" t="s">
        <v>191</v>
      </c>
      <c r="M521" s="17" t="s">
        <v>191</v>
      </c>
      <c r="N521" s="17" t="s">
        <v>191</v>
      </c>
      <c r="O521" s="17"/>
      <c r="P521" s="16" t="s">
        <v>28</v>
      </c>
      <c r="Q521" t="str">
        <f>IFERROR(VLOOKUP(H521,'Приложение-4'!$A:$B,2,0),"")</f>
        <v>5 баллов</v>
      </c>
      <c r="R521" t="str">
        <f>IFERROR(VLOOKUP(I521,'Приложение-4'!$A:$B,2,0),"")</f>
        <v>5 баллов</v>
      </c>
      <c r="S521" t="str">
        <f>IFERROR(VLOOKUP(J521,'Приложение-4'!$A:$B,2,0),"")</f>
        <v>5 баллов</v>
      </c>
      <c r="T521" t="str">
        <f>IFERROR(VLOOKUP(K521,'Приложение-4'!$A:$B,2,0),"")</f>
        <v>5 баллов</v>
      </c>
      <c r="U521" t="str">
        <f>IFERROR(VLOOKUP(L521,'Приложение-4'!$A:$B,2,0),"")</f>
        <v>5 баллов</v>
      </c>
      <c r="V521" t="str">
        <f>IFERROR(VLOOKUP(M521,'Приложение-4'!$A:$B,2,0),"")</f>
        <v>5 баллов</v>
      </c>
      <c r="W521" t="str">
        <f>IFERROR(VLOOKUP(N521,'Приложение-4'!$A:$B,2,0),"")</f>
        <v>5 баллов</v>
      </c>
    </row>
    <row r="522" spans="1:23" x14ac:dyDescent="0.25">
      <c r="A522" s="17">
        <v>93666</v>
      </c>
      <c r="B522" s="19">
        <v>32217</v>
      </c>
      <c r="C522" s="17">
        <v>0</v>
      </c>
      <c r="D522" s="17" t="s">
        <v>1353</v>
      </c>
      <c r="E522" s="17">
        <v>43978.550439814811</v>
      </c>
      <c r="F522" s="17" t="s">
        <v>57</v>
      </c>
      <c r="G522" s="17" t="s">
        <v>1205</v>
      </c>
      <c r="H522" s="17" t="s">
        <v>191</v>
      </c>
      <c r="I522" s="17" t="s">
        <v>191</v>
      </c>
      <c r="J522" s="17" t="s">
        <v>191</v>
      </c>
      <c r="K522" s="17" t="s">
        <v>191</v>
      </c>
      <c r="L522" s="17" t="s">
        <v>191</v>
      </c>
      <c r="M522" s="17" t="s">
        <v>191</v>
      </c>
      <c r="N522" s="17" t="s">
        <v>191</v>
      </c>
      <c r="O522" s="17"/>
      <c r="P522" s="16" t="s">
        <v>28</v>
      </c>
      <c r="Q522" t="str">
        <f>IFERROR(VLOOKUP(H522,'Приложение-4'!$A:$B,2,0),"")</f>
        <v>5 баллов</v>
      </c>
      <c r="R522" t="str">
        <f>IFERROR(VLOOKUP(I522,'Приложение-4'!$A:$B,2,0),"")</f>
        <v>5 баллов</v>
      </c>
      <c r="S522" t="str">
        <f>IFERROR(VLOOKUP(J522,'Приложение-4'!$A:$B,2,0),"")</f>
        <v>5 баллов</v>
      </c>
      <c r="T522" t="str">
        <f>IFERROR(VLOOKUP(K522,'Приложение-4'!$A:$B,2,0),"")</f>
        <v>5 баллов</v>
      </c>
      <c r="U522" t="str">
        <f>IFERROR(VLOOKUP(L522,'Приложение-4'!$A:$B,2,0),"")</f>
        <v>5 баллов</v>
      </c>
      <c r="V522" t="str">
        <f>IFERROR(VLOOKUP(M522,'Приложение-4'!$A:$B,2,0),"")</f>
        <v>5 баллов</v>
      </c>
      <c r="W522" t="str">
        <f>IFERROR(VLOOKUP(N522,'Приложение-4'!$A:$B,2,0),"")</f>
        <v>5 баллов</v>
      </c>
    </row>
    <row r="523" spans="1:23" x14ac:dyDescent="0.25">
      <c r="A523" s="17">
        <v>93621</v>
      </c>
      <c r="B523" s="19">
        <v>36066</v>
      </c>
      <c r="C523" s="17">
        <v>0</v>
      </c>
      <c r="D523" s="17" t="s">
        <v>1373</v>
      </c>
      <c r="E523" s="17">
        <v>43978.525451388887</v>
      </c>
      <c r="F523" s="17" t="s">
        <v>57</v>
      </c>
      <c r="G523" s="17" t="s">
        <v>436</v>
      </c>
      <c r="H523" s="17" t="s">
        <v>55</v>
      </c>
      <c r="I523" s="17" t="s">
        <v>55</v>
      </c>
      <c r="J523" s="17" t="s">
        <v>55</v>
      </c>
      <c r="K523" s="17" t="s">
        <v>55</v>
      </c>
      <c r="L523" s="17" t="s">
        <v>55</v>
      </c>
      <c r="M523" s="17" t="s">
        <v>55</v>
      </c>
      <c r="N523" s="17" t="s">
        <v>55</v>
      </c>
      <c r="O523" s="17"/>
      <c r="P523" s="16" t="s">
        <v>28</v>
      </c>
      <c r="Q523" t="str">
        <f>IFERROR(VLOOKUP(H523,'Приложение-4'!$A:$B,2,0),"")</f>
        <v xml:space="preserve">1 балл </v>
      </c>
      <c r="R523" t="str">
        <f>IFERROR(VLOOKUP(I523,'Приложение-4'!$A:$B,2,0),"")</f>
        <v xml:space="preserve">1 балл </v>
      </c>
      <c r="S523" t="str">
        <f>IFERROR(VLOOKUP(J523,'Приложение-4'!$A:$B,2,0),"")</f>
        <v xml:space="preserve">1 балл </v>
      </c>
      <c r="T523" t="str">
        <f>IFERROR(VLOOKUP(K523,'Приложение-4'!$A:$B,2,0),"")</f>
        <v xml:space="preserve">1 балл </v>
      </c>
      <c r="U523" t="str">
        <f>IFERROR(VLOOKUP(L523,'Приложение-4'!$A:$B,2,0),"")</f>
        <v xml:space="preserve">1 балл </v>
      </c>
      <c r="V523" t="str">
        <f>IFERROR(VLOOKUP(M523,'Приложение-4'!$A:$B,2,0),"")</f>
        <v xml:space="preserve">1 балл </v>
      </c>
      <c r="W523" t="str">
        <f>IFERROR(VLOOKUP(N523,'Приложение-4'!$A:$B,2,0),"")</f>
        <v xml:space="preserve">1 балл </v>
      </c>
    </row>
    <row r="524" spans="1:23" x14ac:dyDescent="0.25">
      <c r="A524" s="17" t="s">
        <v>2146</v>
      </c>
      <c r="B524" s="19" t="s">
        <v>2147</v>
      </c>
      <c r="C524" s="17" t="s">
        <v>60</v>
      </c>
      <c r="D524" s="17" t="s">
        <v>2148</v>
      </c>
      <c r="E524" s="17" t="s">
        <v>2149</v>
      </c>
      <c r="F524" s="17" t="s">
        <v>57</v>
      </c>
      <c r="G524" s="17" t="s">
        <v>2150</v>
      </c>
      <c r="H524" s="17" t="s">
        <v>64</v>
      </c>
      <c r="I524" s="17" t="s">
        <v>71</v>
      </c>
      <c r="J524" s="17" t="s">
        <v>70</v>
      </c>
      <c r="K524" s="17" t="s">
        <v>64</v>
      </c>
      <c r="L524" s="17" t="s">
        <v>64</v>
      </c>
      <c r="M524" s="17" t="s">
        <v>70</v>
      </c>
      <c r="N524" s="17" t="s">
        <v>64</v>
      </c>
      <c r="O524" s="17"/>
      <c r="P524" s="16" t="s">
        <v>29</v>
      </c>
      <c r="Q524" t="str">
        <f>IFERROR(VLOOKUP(H524,'Приложение-4'!$A:$B,2,0),"")</f>
        <v xml:space="preserve">2  балла </v>
      </c>
      <c r="R524" t="str">
        <f>IFERROR(VLOOKUP(I524,'Приложение-4'!$A:$B,2,0),"")</f>
        <v xml:space="preserve">4 балла </v>
      </c>
      <c r="S524" t="str">
        <f>IFERROR(VLOOKUP(J524,'Приложение-4'!$A:$B,2,0),"")</f>
        <v xml:space="preserve">3 балла </v>
      </c>
      <c r="T524" t="str">
        <f>IFERROR(VLOOKUP(K524,'Приложение-4'!$A:$B,2,0),"")</f>
        <v xml:space="preserve">2  балла </v>
      </c>
      <c r="U524" t="str">
        <f>IFERROR(VLOOKUP(L524,'Приложение-4'!$A:$B,2,0),"")</f>
        <v xml:space="preserve">2  балла </v>
      </c>
      <c r="V524" t="str">
        <f>IFERROR(VLOOKUP(M524,'Приложение-4'!$A:$B,2,0),"")</f>
        <v xml:space="preserve">3 балла </v>
      </c>
      <c r="W524" t="str">
        <f>IFERROR(VLOOKUP(N524,'Приложение-4'!$A:$B,2,0),"")</f>
        <v xml:space="preserve">2  балла </v>
      </c>
    </row>
    <row r="525" spans="1:23" x14ac:dyDescent="0.25">
      <c r="A525" s="17" t="s">
        <v>2151</v>
      </c>
      <c r="B525" s="19" t="s">
        <v>2152</v>
      </c>
      <c r="C525" s="17" t="s">
        <v>60</v>
      </c>
      <c r="D525" s="17" t="s">
        <v>2153</v>
      </c>
      <c r="E525" s="17" t="s">
        <v>2154</v>
      </c>
      <c r="F525" s="17" t="s">
        <v>57</v>
      </c>
      <c r="G525" s="17" t="s">
        <v>2155</v>
      </c>
      <c r="H525" s="17" t="s">
        <v>64</v>
      </c>
      <c r="I525" s="17" t="s">
        <v>64</v>
      </c>
      <c r="J525" s="17" t="s">
        <v>64</v>
      </c>
      <c r="K525" s="17" t="s">
        <v>70</v>
      </c>
      <c r="L525" s="17" t="s">
        <v>64</v>
      </c>
      <c r="M525" s="17" t="s">
        <v>64</v>
      </c>
      <c r="N525" s="17" t="s">
        <v>64</v>
      </c>
      <c r="O525" s="17" t="s">
        <v>2156</v>
      </c>
      <c r="P525" s="16" t="s">
        <v>29</v>
      </c>
      <c r="Q525" t="str">
        <f>IFERROR(VLOOKUP(H525,'Приложение-4'!$A:$B,2,0),"")</f>
        <v xml:space="preserve">2  балла </v>
      </c>
      <c r="R525" t="str">
        <f>IFERROR(VLOOKUP(I525,'Приложение-4'!$A:$B,2,0),"")</f>
        <v xml:space="preserve">2  балла </v>
      </c>
      <c r="S525" t="str">
        <f>IFERROR(VLOOKUP(J525,'Приложение-4'!$A:$B,2,0),"")</f>
        <v xml:space="preserve">2  балла </v>
      </c>
      <c r="T525" t="str">
        <f>IFERROR(VLOOKUP(K525,'Приложение-4'!$A:$B,2,0),"")</f>
        <v xml:space="preserve">3 балла </v>
      </c>
      <c r="U525" t="str">
        <f>IFERROR(VLOOKUP(L525,'Приложение-4'!$A:$B,2,0),"")</f>
        <v xml:space="preserve">2  балла </v>
      </c>
      <c r="V525" t="str">
        <f>IFERROR(VLOOKUP(M525,'Приложение-4'!$A:$B,2,0),"")</f>
        <v xml:space="preserve">2  балла </v>
      </c>
      <c r="W525" t="str">
        <f>IFERROR(VLOOKUP(N525,'Приложение-4'!$A:$B,2,0),"")</f>
        <v xml:space="preserve">2  балла </v>
      </c>
    </row>
    <row r="526" spans="1:23" x14ac:dyDescent="0.25">
      <c r="A526" s="17" t="s">
        <v>2157</v>
      </c>
      <c r="B526" s="19" t="s">
        <v>2158</v>
      </c>
      <c r="C526" s="17" t="s">
        <v>60</v>
      </c>
      <c r="D526" s="17" t="s">
        <v>2159</v>
      </c>
      <c r="E526" s="17" t="s">
        <v>2160</v>
      </c>
      <c r="F526" s="17" t="s">
        <v>57</v>
      </c>
      <c r="G526" s="17" t="s">
        <v>427</v>
      </c>
      <c r="H526" s="17" t="s">
        <v>55</v>
      </c>
      <c r="I526" s="17" t="s">
        <v>55</v>
      </c>
      <c r="J526" s="17" t="s">
        <v>70</v>
      </c>
      <c r="K526" s="17" t="s">
        <v>71</v>
      </c>
      <c r="L526" s="17" t="s">
        <v>64</v>
      </c>
      <c r="M526" s="17" t="s">
        <v>70</v>
      </c>
      <c r="N526" s="17" t="s">
        <v>55</v>
      </c>
      <c r="O526" s="17"/>
      <c r="P526" s="16" t="s">
        <v>29</v>
      </c>
      <c r="Q526" t="str">
        <f>IFERROR(VLOOKUP(H526,'Приложение-4'!$A:$B,2,0),"")</f>
        <v xml:space="preserve">1 балл </v>
      </c>
      <c r="R526" t="str">
        <f>IFERROR(VLOOKUP(I526,'Приложение-4'!$A:$B,2,0),"")</f>
        <v xml:space="preserve">1 балл </v>
      </c>
      <c r="S526" t="str">
        <f>IFERROR(VLOOKUP(J526,'Приложение-4'!$A:$B,2,0),"")</f>
        <v xml:space="preserve">3 балла </v>
      </c>
      <c r="T526" t="str">
        <f>IFERROR(VLOOKUP(K526,'Приложение-4'!$A:$B,2,0),"")</f>
        <v xml:space="preserve">4 балла </v>
      </c>
      <c r="U526" t="str">
        <f>IFERROR(VLOOKUP(L526,'Приложение-4'!$A:$B,2,0),"")</f>
        <v xml:space="preserve">2  балла </v>
      </c>
      <c r="V526" t="str">
        <f>IFERROR(VLOOKUP(M526,'Приложение-4'!$A:$B,2,0),"")</f>
        <v xml:space="preserve">3 балла </v>
      </c>
      <c r="W526" t="str">
        <f>IFERROR(VLOOKUP(N526,'Приложение-4'!$A:$B,2,0),"")</f>
        <v xml:space="preserve">1 балл </v>
      </c>
    </row>
    <row r="527" spans="1:23" x14ac:dyDescent="0.25">
      <c r="A527" s="17" t="s">
        <v>2161</v>
      </c>
      <c r="B527" s="19" t="s">
        <v>2162</v>
      </c>
      <c r="C527" s="17" t="s">
        <v>60</v>
      </c>
      <c r="D527" s="17" t="s">
        <v>2163</v>
      </c>
      <c r="E527" s="17" t="s">
        <v>2164</v>
      </c>
      <c r="F527" s="17" t="s">
        <v>57</v>
      </c>
      <c r="G527" s="17" t="s">
        <v>436</v>
      </c>
      <c r="H527" s="17" t="s">
        <v>55</v>
      </c>
      <c r="I527" s="17" t="s">
        <v>55</v>
      </c>
      <c r="J527" s="17" t="s">
        <v>71</v>
      </c>
      <c r="K527" s="17" t="s">
        <v>55</v>
      </c>
      <c r="L527" s="17" t="s">
        <v>55</v>
      </c>
      <c r="M527" s="17" t="s">
        <v>55</v>
      </c>
      <c r="N527" s="17" t="s">
        <v>55</v>
      </c>
      <c r="O527" s="17"/>
      <c r="P527" s="16" t="s">
        <v>29</v>
      </c>
      <c r="Q527" t="str">
        <f>IFERROR(VLOOKUP(H527,'Приложение-4'!$A:$B,2,0),"")</f>
        <v xml:space="preserve">1 балл </v>
      </c>
      <c r="R527" t="str">
        <f>IFERROR(VLOOKUP(I527,'Приложение-4'!$A:$B,2,0),"")</f>
        <v xml:space="preserve">1 балл </v>
      </c>
      <c r="S527" t="str">
        <f>IFERROR(VLOOKUP(J527,'Приложение-4'!$A:$B,2,0),"")</f>
        <v xml:space="preserve">4 балла </v>
      </c>
      <c r="T527" t="str">
        <f>IFERROR(VLOOKUP(K527,'Приложение-4'!$A:$B,2,0),"")</f>
        <v xml:space="preserve">1 балл </v>
      </c>
      <c r="U527" t="str">
        <f>IFERROR(VLOOKUP(L527,'Приложение-4'!$A:$B,2,0),"")</f>
        <v xml:space="preserve">1 балл </v>
      </c>
      <c r="V527" t="str">
        <f>IFERROR(VLOOKUP(M527,'Приложение-4'!$A:$B,2,0),"")</f>
        <v xml:space="preserve">1 балл </v>
      </c>
      <c r="W527" t="str">
        <f>IFERROR(VLOOKUP(N527,'Приложение-4'!$A:$B,2,0),"")</f>
        <v xml:space="preserve">1 балл </v>
      </c>
    </row>
    <row r="528" spans="1:23" x14ac:dyDescent="0.25">
      <c r="A528" s="17" t="s">
        <v>2165</v>
      </c>
      <c r="B528" s="19" t="s">
        <v>1236</v>
      </c>
      <c r="C528" s="17" t="s">
        <v>60</v>
      </c>
      <c r="D528" s="17" t="s">
        <v>1237</v>
      </c>
      <c r="E528" s="17" t="s">
        <v>2166</v>
      </c>
      <c r="F528" s="17" t="s">
        <v>57</v>
      </c>
      <c r="G528" s="17" t="s">
        <v>427</v>
      </c>
      <c r="H528" s="17" t="s">
        <v>191</v>
      </c>
      <c r="I528" s="17" t="s">
        <v>191</v>
      </c>
      <c r="J528" s="17" t="s">
        <v>191</v>
      </c>
      <c r="K528" s="17" t="s">
        <v>71</v>
      </c>
      <c r="L528" s="17" t="s">
        <v>71</v>
      </c>
      <c r="M528" s="17" t="s">
        <v>191</v>
      </c>
      <c r="N528" s="17" t="s">
        <v>191</v>
      </c>
      <c r="O528" s="17"/>
      <c r="P528" s="16" t="s">
        <v>29</v>
      </c>
      <c r="Q528" t="str">
        <f>IFERROR(VLOOKUP(H528,'Приложение-4'!$A:$B,2,0),"")</f>
        <v>5 баллов</v>
      </c>
      <c r="R528" t="str">
        <f>IFERROR(VLOOKUP(I528,'Приложение-4'!$A:$B,2,0),"")</f>
        <v>5 баллов</v>
      </c>
      <c r="S528" t="str">
        <f>IFERROR(VLOOKUP(J528,'Приложение-4'!$A:$B,2,0),"")</f>
        <v>5 баллов</v>
      </c>
      <c r="T528" t="str">
        <f>IFERROR(VLOOKUP(K528,'Приложение-4'!$A:$B,2,0),"")</f>
        <v xml:space="preserve">4 балла </v>
      </c>
      <c r="U528" t="str">
        <f>IFERROR(VLOOKUP(L528,'Приложение-4'!$A:$B,2,0),"")</f>
        <v xml:space="preserve">4 балла </v>
      </c>
      <c r="V528" t="str">
        <f>IFERROR(VLOOKUP(M528,'Приложение-4'!$A:$B,2,0),"")</f>
        <v>5 баллов</v>
      </c>
      <c r="W528" t="str">
        <f>IFERROR(VLOOKUP(N528,'Приложение-4'!$A:$B,2,0),"")</f>
        <v>5 баллов</v>
      </c>
    </row>
    <row r="529" spans="1:23" x14ac:dyDescent="0.25">
      <c r="A529" s="17" t="s">
        <v>2167</v>
      </c>
      <c r="B529" s="19" t="s">
        <v>2168</v>
      </c>
      <c r="C529" s="17" t="s">
        <v>60</v>
      </c>
      <c r="D529" s="17" t="s">
        <v>2169</v>
      </c>
      <c r="E529" s="17" t="s">
        <v>2170</v>
      </c>
      <c r="F529" s="17" t="s">
        <v>57</v>
      </c>
      <c r="G529" s="17" t="s">
        <v>427</v>
      </c>
      <c r="H529" s="17" t="s">
        <v>64</v>
      </c>
      <c r="I529" s="17" t="s">
        <v>70</v>
      </c>
      <c r="J529" s="17" t="s">
        <v>191</v>
      </c>
      <c r="K529" s="17" t="s">
        <v>55</v>
      </c>
      <c r="L529" s="17" t="s">
        <v>55</v>
      </c>
      <c r="M529" s="17" t="s">
        <v>64</v>
      </c>
      <c r="N529" s="17" t="s">
        <v>64</v>
      </c>
      <c r="O529" s="17" t="s">
        <v>2171</v>
      </c>
      <c r="P529" s="16" t="s">
        <v>29</v>
      </c>
      <c r="Q529" t="str">
        <f>IFERROR(VLOOKUP(H529,'Приложение-4'!$A:$B,2,0),"")</f>
        <v xml:space="preserve">2  балла </v>
      </c>
      <c r="R529" t="str">
        <f>IFERROR(VLOOKUP(I529,'Приложение-4'!$A:$B,2,0),"")</f>
        <v xml:space="preserve">3 балла </v>
      </c>
      <c r="S529" t="str">
        <f>IFERROR(VLOOKUP(J529,'Приложение-4'!$A:$B,2,0),"")</f>
        <v>5 баллов</v>
      </c>
      <c r="T529" t="str">
        <f>IFERROR(VLOOKUP(K529,'Приложение-4'!$A:$B,2,0),"")</f>
        <v xml:space="preserve">1 балл </v>
      </c>
      <c r="U529" t="str">
        <f>IFERROR(VLOOKUP(L529,'Приложение-4'!$A:$B,2,0),"")</f>
        <v xml:space="preserve">1 балл </v>
      </c>
      <c r="V529" t="str">
        <f>IFERROR(VLOOKUP(M529,'Приложение-4'!$A:$B,2,0),"")</f>
        <v xml:space="preserve">2  балла </v>
      </c>
      <c r="W529" t="str">
        <f>IFERROR(VLOOKUP(N529,'Приложение-4'!$A:$B,2,0),"")</f>
        <v xml:space="preserve">2  балла </v>
      </c>
    </row>
    <row r="530" spans="1:23" x14ac:dyDescent="0.25">
      <c r="A530" s="17" t="s">
        <v>2172</v>
      </c>
      <c r="B530" s="19" t="s">
        <v>2173</v>
      </c>
      <c r="C530" s="17" t="s">
        <v>60</v>
      </c>
      <c r="D530" s="17" t="s">
        <v>2174</v>
      </c>
      <c r="E530" s="17" t="s">
        <v>2175</v>
      </c>
      <c r="F530" s="17" t="s">
        <v>57</v>
      </c>
      <c r="G530" s="17" t="s">
        <v>427</v>
      </c>
      <c r="H530" s="17" t="s">
        <v>55</v>
      </c>
      <c r="I530" s="17" t="s">
        <v>55</v>
      </c>
      <c r="J530" s="17" t="s">
        <v>71</v>
      </c>
      <c r="K530" s="17" t="s">
        <v>64</v>
      </c>
      <c r="L530" s="17" t="s">
        <v>55</v>
      </c>
      <c r="M530" s="17" t="s">
        <v>71</v>
      </c>
      <c r="N530" s="17" t="s">
        <v>55</v>
      </c>
      <c r="O530" s="17" t="s">
        <v>2176</v>
      </c>
      <c r="P530" s="16" t="s">
        <v>29</v>
      </c>
      <c r="Q530" t="str">
        <f>IFERROR(VLOOKUP(H530,'Приложение-4'!$A:$B,2,0),"")</f>
        <v xml:space="preserve">1 балл </v>
      </c>
      <c r="R530" t="str">
        <f>IFERROR(VLOOKUP(I530,'Приложение-4'!$A:$B,2,0),"")</f>
        <v xml:space="preserve">1 балл </v>
      </c>
      <c r="S530" t="str">
        <f>IFERROR(VLOOKUP(J530,'Приложение-4'!$A:$B,2,0),"")</f>
        <v xml:space="preserve">4 балла </v>
      </c>
      <c r="T530" t="str">
        <f>IFERROR(VLOOKUP(K530,'Приложение-4'!$A:$B,2,0),"")</f>
        <v xml:space="preserve">2  балла </v>
      </c>
      <c r="U530" t="str">
        <f>IFERROR(VLOOKUP(L530,'Приложение-4'!$A:$B,2,0),"")</f>
        <v xml:space="preserve">1 балл </v>
      </c>
      <c r="V530" t="str">
        <f>IFERROR(VLOOKUP(M530,'Приложение-4'!$A:$B,2,0),"")</f>
        <v xml:space="preserve">4 балла </v>
      </c>
      <c r="W530" t="str">
        <f>IFERROR(VLOOKUP(N530,'Приложение-4'!$A:$B,2,0),"")</f>
        <v xml:space="preserve">1 балл </v>
      </c>
    </row>
    <row r="531" spans="1:23" x14ac:dyDescent="0.25">
      <c r="A531" s="17" t="s">
        <v>2177</v>
      </c>
      <c r="B531" s="19" t="s">
        <v>2178</v>
      </c>
      <c r="C531" s="17" t="s">
        <v>60</v>
      </c>
      <c r="D531" s="17" t="s">
        <v>2179</v>
      </c>
      <c r="E531" s="17" t="s">
        <v>2180</v>
      </c>
      <c r="F531" s="17" t="s">
        <v>57</v>
      </c>
      <c r="G531" s="17" t="s">
        <v>427</v>
      </c>
      <c r="H531" s="17" t="s">
        <v>64</v>
      </c>
      <c r="I531" s="17" t="s">
        <v>64</v>
      </c>
      <c r="J531" s="17" t="s">
        <v>70</v>
      </c>
      <c r="K531" s="17" t="s">
        <v>55</v>
      </c>
      <c r="L531" s="17" t="s">
        <v>55</v>
      </c>
      <c r="M531" s="17" t="s">
        <v>64</v>
      </c>
      <c r="N531" s="17" t="s">
        <v>55</v>
      </c>
      <c r="O531" s="17" t="s">
        <v>2181</v>
      </c>
      <c r="P531" s="16" t="s">
        <v>29</v>
      </c>
      <c r="Q531" t="str">
        <f>IFERROR(VLOOKUP(H531,'Приложение-4'!$A:$B,2,0),"")</f>
        <v xml:space="preserve">2  балла </v>
      </c>
      <c r="R531" t="str">
        <f>IFERROR(VLOOKUP(I531,'Приложение-4'!$A:$B,2,0),"")</f>
        <v xml:space="preserve">2  балла </v>
      </c>
      <c r="S531" t="str">
        <f>IFERROR(VLOOKUP(J531,'Приложение-4'!$A:$B,2,0),"")</f>
        <v xml:space="preserve">3 балла </v>
      </c>
      <c r="T531" t="str">
        <f>IFERROR(VLOOKUP(K531,'Приложение-4'!$A:$B,2,0),"")</f>
        <v xml:space="preserve">1 балл </v>
      </c>
      <c r="U531" t="str">
        <f>IFERROR(VLOOKUP(L531,'Приложение-4'!$A:$B,2,0),"")</f>
        <v xml:space="preserve">1 балл </v>
      </c>
      <c r="V531" t="str">
        <f>IFERROR(VLOOKUP(M531,'Приложение-4'!$A:$B,2,0),"")</f>
        <v xml:space="preserve">2  балла </v>
      </c>
      <c r="W531" t="str">
        <f>IFERROR(VLOOKUP(N531,'Приложение-4'!$A:$B,2,0),"")</f>
        <v xml:space="preserve">1 балл </v>
      </c>
    </row>
    <row r="532" spans="1:23" x14ac:dyDescent="0.25">
      <c r="A532" s="17" t="s">
        <v>2182</v>
      </c>
      <c r="B532" s="19" t="s">
        <v>2183</v>
      </c>
      <c r="C532" s="17" t="s">
        <v>60</v>
      </c>
      <c r="D532" s="17" t="s">
        <v>2184</v>
      </c>
      <c r="E532" s="17" t="s">
        <v>2185</v>
      </c>
      <c r="F532" s="17" t="s">
        <v>57</v>
      </c>
      <c r="G532" s="17" t="s">
        <v>436</v>
      </c>
      <c r="H532" s="17" t="s">
        <v>64</v>
      </c>
      <c r="I532" s="17" t="s">
        <v>70</v>
      </c>
      <c r="J532" s="17" t="s">
        <v>71</v>
      </c>
      <c r="K532" s="17" t="s">
        <v>64</v>
      </c>
      <c r="L532" s="17" t="s">
        <v>64</v>
      </c>
      <c r="M532" s="17" t="s">
        <v>55</v>
      </c>
      <c r="N532" s="17" t="s">
        <v>55</v>
      </c>
      <c r="O532" s="17"/>
      <c r="P532" s="16" t="s">
        <v>29</v>
      </c>
      <c r="Q532" t="str">
        <f>IFERROR(VLOOKUP(H532,'Приложение-4'!$A:$B,2,0),"")</f>
        <v xml:space="preserve">2  балла </v>
      </c>
      <c r="R532" t="str">
        <f>IFERROR(VLOOKUP(I532,'Приложение-4'!$A:$B,2,0),"")</f>
        <v xml:space="preserve">3 балла </v>
      </c>
      <c r="S532" t="str">
        <f>IFERROR(VLOOKUP(J532,'Приложение-4'!$A:$B,2,0),"")</f>
        <v xml:space="preserve">4 балла </v>
      </c>
      <c r="T532" t="str">
        <f>IFERROR(VLOOKUP(K532,'Приложение-4'!$A:$B,2,0),"")</f>
        <v xml:space="preserve">2  балла </v>
      </c>
      <c r="U532" t="str">
        <f>IFERROR(VLOOKUP(L532,'Приложение-4'!$A:$B,2,0),"")</f>
        <v xml:space="preserve">2  балла </v>
      </c>
      <c r="V532" t="str">
        <f>IFERROR(VLOOKUP(M532,'Приложение-4'!$A:$B,2,0),"")</f>
        <v xml:space="preserve">1 балл </v>
      </c>
      <c r="W532" t="str">
        <f>IFERROR(VLOOKUP(N532,'Приложение-4'!$A:$B,2,0),"")</f>
        <v xml:space="preserve">1 балл </v>
      </c>
    </row>
    <row r="533" spans="1:23" x14ac:dyDescent="0.25">
      <c r="A533" s="17" t="s">
        <v>2186</v>
      </c>
      <c r="B533" s="19" t="s">
        <v>2187</v>
      </c>
      <c r="C533" s="17" t="s">
        <v>60</v>
      </c>
      <c r="D533" s="17" t="s">
        <v>2188</v>
      </c>
      <c r="E533" s="17" t="s">
        <v>2189</v>
      </c>
      <c r="F533" s="17" t="s">
        <v>57</v>
      </c>
      <c r="G533" s="17" t="s">
        <v>427</v>
      </c>
      <c r="H533" s="17" t="s">
        <v>191</v>
      </c>
      <c r="I533" s="17" t="s">
        <v>191</v>
      </c>
      <c r="J533" s="17" t="s">
        <v>191</v>
      </c>
      <c r="K533" s="17" t="s">
        <v>191</v>
      </c>
      <c r="L533" s="17" t="s">
        <v>191</v>
      </c>
      <c r="M533" s="17" t="s">
        <v>71</v>
      </c>
      <c r="N533" s="17" t="s">
        <v>191</v>
      </c>
      <c r="O533" s="17"/>
      <c r="P533" s="16" t="s">
        <v>29</v>
      </c>
      <c r="Q533" t="str">
        <f>IFERROR(VLOOKUP(H533,'Приложение-4'!$A:$B,2,0),"")</f>
        <v>5 баллов</v>
      </c>
      <c r="R533" t="str">
        <f>IFERROR(VLOOKUP(I533,'Приложение-4'!$A:$B,2,0),"")</f>
        <v>5 баллов</v>
      </c>
      <c r="S533" t="str">
        <f>IFERROR(VLOOKUP(J533,'Приложение-4'!$A:$B,2,0),"")</f>
        <v>5 баллов</v>
      </c>
      <c r="T533" t="str">
        <f>IFERROR(VLOOKUP(K533,'Приложение-4'!$A:$B,2,0),"")</f>
        <v>5 баллов</v>
      </c>
      <c r="U533" t="str">
        <f>IFERROR(VLOOKUP(L533,'Приложение-4'!$A:$B,2,0),"")</f>
        <v>5 баллов</v>
      </c>
      <c r="V533" t="str">
        <f>IFERROR(VLOOKUP(M533,'Приложение-4'!$A:$B,2,0),"")</f>
        <v xml:space="preserve">4 балла </v>
      </c>
      <c r="W533" t="str">
        <f>IFERROR(VLOOKUP(N533,'Приложение-4'!$A:$B,2,0),"")</f>
        <v>5 баллов</v>
      </c>
    </row>
    <row r="534" spans="1:23" x14ac:dyDescent="0.25">
      <c r="A534" s="17" t="s">
        <v>2190</v>
      </c>
      <c r="B534" s="19" t="s">
        <v>2191</v>
      </c>
      <c r="C534" s="17" t="s">
        <v>60</v>
      </c>
      <c r="D534" s="17" t="s">
        <v>498</v>
      </c>
      <c r="E534" s="17" t="s">
        <v>2192</v>
      </c>
      <c r="F534" s="17" t="s">
        <v>57</v>
      </c>
      <c r="G534" s="17" t="s">
        <v>436</v>
      </c>
      <c r="H534" s="17" t="s">
        <v>64</v>
      </c>
      <c r="I534" s="17" t="s">
        <v>64</v>
      </c>
      <c r="J534" s="17"/>
      <c r="K534" s="17" t="s">
        <v>64</v>
      </c>
      <c r="L534" s="17" t="s">
        <v>64</v>
      </c>
      <c r="M534" s="17" t="s">
        <v>64</v>
      </c>
      <c r="N534" s="17" t="s">
        <v>64</v>
      </c>
      <c r="O534" s="17"/>
      <c r="P534" s="16" t="s">
        <v>29</v>
      </c>
      <c r="Q534" t="str">
        <f>IFERROR(VLOOKUP(H534,'Приложение-4'!$A:$B,2,0),"")</f>
        <v xml:space="preserve">2  балла </v>
      </c>
      <c r="R534" t="str">
        <f>IFERROR(VLOOKUP(I534,'Приложение-4'!$A:$B,2,0),"")</f>
        <v xml:space="preserve">2  балла </v>
      </c>
      <c r="S534" t="str">
        <f>IFERROR(VLOOKUP(J534,'Приложение-4'!$A:$B,2,0),"")</f>
        <v/>
      </c>
      <c r="T534" t="str">
        <f>IFERROR(VLOOKUP(K534,'Приложение-4'!$A:$B,2,0),"")</f>
        <v xml:space="preserve">2  балла </v>
      </c>
      <c r="U534" t="str">
        <f>IFERROR(VLOOKUP(L534,'Приложение-4'!$A:$B,2,0),"")</f>
        <v xml:space="preserve">2  балла </v>
      </c>
      <c r="V534" t="str">
        <f>IFERROR(VLOOKUP(M534,'Приложение-4'!$A:$B,2,0),"")</f>
        <v xml:space="preserve">2  балла </v>
      </c>
      <c r="W534" t="str">
        <f>IFERROR(VLOOKUP(N534,'Приложение-4'!$A:$B,2,0),"")</f>
        <v xml:space="preserve">2  балла </v>
      </c>
    </row>
    <row r="535" spans="1:23" x14ac:dyDescent="0.25">
      <c r="A535" s="17" t="s">
        <v>2193</v>
      </c>
      <c r="B535" s="19" t="s">
        <v>2194</v>
      </c>
      <c r="C535" s="17" t="s">
        <v>60</v>
      </c>
      <c r="D535" s="17" t="s">
        <v>2195</v>
      </c>
      <c r="E535" s="17" t="s">
        <v>2196</v>
      </c>
      <c r="F535" s="17" t="s">
        <v>57</v>
      </c>
      <c r="G535" s="17" t="s">
        <v>427</v>
      </c>
      <c r="H535" s="17" t="s">
        <v>70</v>
      </c>
      <c r="I535" s="17" t="s">
        <v>191</v>
      </c>
      <c r="J535" s="17" t="s">
        <v>70</v>
      </c>
      <c r="K535" s="17" t="s">
        <v>64</v>
      </c>
      <c r="L535" s="17" t="s">
        <v>64</v>
      </c>
      <c r="M535" s="17" t="s">
        <v>64</v>
      </c>
      <c r="N535" s="17" t="s">
        <v>64</v>
      </c>
      <c r="O535" s="17" t="s">
        <v>2197</v>
      </c>
      <c r="P535" s="16" t="s">
        <v>29</v>
      </c>
      <c r="Q535" t="str">
        <f>IFERROR(VLOOKUP(H535,'Приложение-4'!$A:$B,2,0),"")</f>
        <v xml:space="preserve">3 балла </v>
      </c>
      <c r="R535" t="str">
        <f>IFERROR(VLOOKUP(I535,'Приложение-4'!$A:$B,2,0),"")</f>
        <v>5 баллов</v>
      </c>
      <c r="S535" t="str">
        <f>IFERROR(VLOOKUP(J535,'Приложение-4'!$A:$B,2,0),"")</f>
        <v xml:space="preserve">3 балла </v>
      </c>
      <c r="T535" t="str">
        <f>IFERROR(VLOOKUP(K535,'Приложение-4'!$A:$B,2,0),"")</f>
        <v xml:space="preserve">2  балла </v>
      </c>
      <c r="U535" t="str">
        <f>IFERROR(VLOOKUP(L535,'Приложение-4'!$A:$B,2,0),"")</f>
        <v xml:space="preserve">2  балла </v>
      </c>
      <c r="V535" t="str">
        <f>IFERROR(VLOOKUP(M535,'Приложение-4'!$A:$B,2,0),"")</f>
        <v xml:space="preserve">2  балла </v>
      </c>
      <c r="W535" t="str">
        <f>IFERROR(VLOOKUP(N535,'Приложение-4'!$A:$B,2,0),"")</f>
        <v xml:space="preserve">2  балла </v>
      </c>
    </row>
    <row r="536" spans="1:23" x14ac:dyDescent="0.25">
      <c r="A536" s="17" t="s">
        <v>2198</v>
      </c>
      <c r="B536" s="19" t="s">
        <v>2199</v>
      </c>
      <c r="C536" s="17" t="s">
        <v>60</v>
      </c>
      <c r="D536" s="17" t="s">
        <v>2200</v>
      </c>
      <c r="E536" s="17" t="s">
        <v>2201</v>
      </c>
      <c r="F536" s="17" t="s">
        <v>57</v>
      </c>
      <c r="G536" s="17" t="s">
        <v>427</v>
      </c>
      <c r="H536" s="17" t="s">
        <v>55</v>
      </c>
      <c r="I536" s="17" t="s">
        <v>64</v>
      </c>
      <c r="J536" s="17" t="s">
        <v>64</v>
      </c>
      <c r="K536" s="17" t="s">
        <v>64</v>
      </c>
      <c r="L536" s="17" t="s">
        <v>55</v>
      </c>
      <c r="M536" s="17" t="s">
        <v>55</v>
      </c>
      <c r="N536" s="17" t="s">
        <v>55</v>
      </c>
      <c r="O536" s="17" t="s">
        <v>2202</v>
      </c>
      <c r="P536" s="16" t="s">
        <v>29</v>
      </c>
      <c r="Q536" t="str">
        <f>IFERROR(VLOOKUP(H536,'Приложение-4'!$A:$B,2,0),"")</f>
        <v xml:space="preserve">1 балл </v>
      </c>
      <c r="R536" t="str">
        <f>IFERROR(VLOOKUP(I536,'Приложение-4'!$A:$B,2,0),"")</f>
        <v xml:space="preserve">2  балла </v>
      </c>
      <c r="S536" t="str">
        <f>IFERROR(VLOOKUP(J536,'Приложение-4'!$A:$B,2,0),"")</f>
        <v xml:space="preserve">2  балла </v>
      </c>
      <c r="T536" t="str">
        <f>IFERROR(VLOOKUP(K536,'Приложение-4'!$A:$B,2,0),"")</f>
        <v xml:space="preserve">2  балла </v>
      </c>
      <c r="U536" t="str">
        <f>IFERROR(VLOOKUP(L536,'Приложение-4'!$A:$B,2,0),"")</f>
        <v xml:space="preserve">1 балл </v>
      </c>
      <c r="V536" t="str">
        <f>IFERROR(VLOOKUP(M536,'Приложение-4'!$A:$B,2,0),"")</f>
        <v xml:space="preserve">1 балл </v>
      </c>
      <c r="W536" t="str">
        <f>IFERROR(VLOOKUP(N536,'Приложение-4'!$A:$B,2,0),"")</f>
        <v xml:space="preserve">1 балл </v>
      </c>
    </row>
    <row r="537" spans="1:23" x14ac:dyDescent="0.25">
      <c r="A537" s="17" t="s">
        <v>2203</v>
      </c>
      <c r="B537" s="19" t="s">
        <v>2204</v>
      </c>
      <c r="C537" s="17" t="s">
        <v>60</v>
      </c>
      <c r="D537" s="17" t="s">
        <v>2205</v>
      </c>
      <c r="E537" s="17" t="s">
        <v>2206</v>
      </c>
      <c r="F537" s="17" t="s">
        <v>57</v>
      </c>
      <c r="G537" s="17" t="s">
        <v>427</v>
      </c>
      <c r="H537" s="17" t="s">
        <v>55</v>
      </c>
      <c r="I537" s="17" t="s">
        <v>55</v>
      </c>
      <c r="J537" s="17" t="s">
        <v>70</v>
      </c>
      <c r="K537" s="17" t="s">
        <v>55</v>
      </c>
      <c r="L537" s="17" t="s">
        <v>55</v>
      </c>
      <c r="M537" s="17" t="s">
        <v>55</v>
      </c>
      <c r="N537" s="17" t="s">
        <v>55</v>
      </c>
      <c r="O537" s="17"/>
      <c r="P537" s="16" t="s">
        <v>29</v>
      </c>
      <c r="Q537" t="str">
        <f>IFERROR(VLOOKUP(H537,'Приложение-4'!$A:$B,2,0),"")</f>
        <v xml:space="preserve">1 балл </v>
      </c>
      <c r="R537" t="str">
        <f>IFERROR(VLOOKUP(I537,'Приложение-4'!$A:$B,2,0),"")</f>
        <v xml:space="preserve">1 балл </v>
      </c>
      <c r="S537" t="str">
        <f>IFERROR(VLOOKUP(J537,'Приложение-4'!$A:$B,2,0),"")</f>
        <v xml:space="preserve">3 балла </v>
      </c>
      <c r="T537" t="str">
        <f>IFERROR(VLOOKUP(K537,'Приложение-4'!$A:$B,2,0),"")</f>
        <v xml:space="preserve">1 балл </v>
      </c>
      <c r="U537" t="str">
        <f>IFERROR(VLOOKUP(L537,'Приложение-4'!$A:$B,2,0),"")</f>
        <v xml:space="preserve">1 балл </v>
      </c>
      <c r="V537" t="str">
        <f>IFERROR(VLOOKUP(M537,'Приложение-4'!$A:$B,2,0),"")</f>
        <v xml:space="preserve">1 балл </v>
      </c>
      <c r="W537" t="str">
        <f>IFERROR(VLOOKUP(N537,'Приложение-4'!$A:$B,2,0),"")</f>
        <v xml:space="preserve">1 балл </v>
      </c>
    </row>
    <row r="538" spans="1:23" x14ac:dyDescent="0.25">
      <c r="A538" s="17" t="s">
        <v>2207</v>
      </c>
      <c r="B538" s="19" t="s">
        <v>2208</v>
      </c>
      <c r="C538" s="17" t="s">
        <v>60</v>
      </c>
      <c r="D538" s="17" t="s">
        <v>2209</v>
      </c>
      <c r="E538" s="17" t="s">
        <v>2210</v>
      </c>
      <c r="F538" s="17" t="s">
        <v>57</v>
      </c>
      <c r="G538" s="17" t="s">
        <v>436</v>
      </c>
      <c r="H538" s="17" t="s">
        <v>55</v>
      </c>
      <c r="I538" s="17" t="s">
        <v>55</v>
      </c>
      <c r="J538" s="17" t="s">
        <v>64</v>
      </c>
      <c r="K538" s="17" t="s">
        <v>55</v>
      </c>
      <c r="L538" s="17" t="s">
        <v>55</v>
      </c>
      <c r="M538" s="17" t="s">
        <v>55</v>
      </c>
      <c r="N538" s="17" t="s">
        <v>55</v>
      </c>
      <c r="O538" s="17" t="s">
        <v>2211</v>
      </c>
      <c r="P538" s="16" t="s">
        <v>29</v>
      </c>
      <c r="Q538" t="str">
        <f>IFERROR(VLOOKUP(H538,'Приложение-4'!$A:$B,2,0),"")</f>
        <v xml:space="preserve">1 балл </v>
      </c>
      <c r="R538" t="str">
        <f>IFERROR(VLOOKUP(I538,'Приложение-4'!$A:$B,2,0),"")</f>
        <v xml:space="preserve">1 балл </v>
      </c>
      <c r="S538" t="str">
        <f>IFERROR(VLOOKUP(J538,'Приложение-4'!$A:$B,2,0),"")</f>
        <v xml:space="preserve">2  балла </v>
      </c>
      <c r="T538" t="str">
        <f>IFERROR(VLOOKUP(K538,'Приложение-4'!$A:$B,2,0),"")</f>
        <v xml:space="preserve">1 балл </v>
      </c>
      <c r="U538" t="str">
        <f>IFERROR(VLOOKUP(L538,'Приложение-4'!$A:$B,2,0),"")</f>
        <v xml:space="preserve">1 балл </v>
      </c>
      <c r="V538" t="str">
        <f>IFERROR(VLOOKUP(M538,'Приложение-4'!$A:$B,2,0),"")</f>
        <v xml:space="preserve">1 балл </v>
      </c>
      <c r="W538" t="str">
        <f>IFERROR(VLOOKUP(N538,'Приложение-4'!$A:$B,2,0),"")</f>
        <v xml:space="preserve">1 балл </v>
      </c>
    </row>
    <row r="539" spans="1:23" x14ac:dyDescent="0.25">
      <c r="A539" s="17" t="s">
        <v>2212</v>
      </c>
      <c r="B539" s="19" t="s">
        <v>2213</v>
      </c>
      <c r="C539" s="17" t="s">
        <v>60</v>
      </c>
      <c r="D539" s="17" t="s">
        <v>2214</v>
      </c>
      <c r="E539" s="17" t="s">
        <v>2215</v>
      </c>
      <c r="F539" s="17" t="s">
        <v>57</v>
      </c>
      <c r="G539" s="17" t="s">
        <v>436</v>
      </c>
      <c r="H539" s="17" t="s">
        <v>64</v>
      </c>
      <c r="I539" s="17" t="s">
        <v>64</v>
      </c>
      <c r="J539" s="17" t="s">
        <v>71</v>
      </c>
      <c r="K539" s="17" t="s">
        <v>71</v>
      </c>
      <c r="L539" s="17" t="s">
        <v>55</v>
      </c>
      <c r="M539" s="17" t="s">
        <v>55</v>
      </c>
      <c r="N539" s="17" t="s">
        <v>55</v>
      </c>
      <c r="O539" s="17"/>
      <c r="P539" s="16" t="s">
        <v>29</v>
      </c>
      <c r="Q539" t="str">
        <f>IFERROR(VLOOKUP(H539,'Приложение-4'!$A:$B,2,0),"")</f>
        <v xml:space="preserve">2  балла </v>
      </c>
      <c r="R539" t="str">
        <f>IFERROR(VLOOKUP(I539,'Приложение-4'!$A:$B,2,0),"")</f>
        <v xml:space="preserve">2  балла </v>
      </c>
      <c r="S539" t="str">
        <f>IFERROR(VLOOKUP(J539,'Приложение-4'!$A:$B,2,0),"")</f>
        <v xml:space="preserve">4 балла </v>
      </c>
      <c r="T539" t="str">
        <f>IFERROR(VLOOKUP(K539,'Приложение-4'!$A:$B,2,0),"")</f>
        <v xml:space="preserve">4 балла </v>
      </c>
      <c r="U539" t="str">
        <f>IFERROR(VLOOKUP(L539,'Приложение-4'!$A:$B,2,0),"")</f>
        <v xml:space="preserve">1 балл </v>
      </c>
      <c r="V539" t="str">
        <f>IFERROR(VLOOKUP(M539,'Приложение-4'!$A:$B,2,0),"")</f>
        <v xml:space="preserve">1 балл </v>
      </c>
      <c r="W539" t="str">
        <f>IFERROR(VLOOKUP(N539,'Приложение-4'!$A:$B,2,0),"")</f>
        <v xml:space="preserve">1 балл </v>
      </c>
    </row>
    <row r="540" spans="1:23" x14ac:dyDescent="0.25">
      <c r="A540" s="17" t="s">
        <v>2216</v>
      </c>
      <c r="B540" s="19" t="s">
        <v>677</v>
      </c>
      <c r="C540" s="17" t="s">
        <v>60</v>
      </c>
      <c r="D540" s="17" t="s">
        <v>678</v>
      </c>
      <c r="E540" s="17" t="s">
        <v>2217</v>
      </c>
      <c r="F540" s="17" t="s">
        <v>57</v>
      </c>
      <c r="G540" s="17" t="s">
        <v>230</v>
      </c>
      <c r="H540" s="17" t="s">
        <v>55</v>
      </c>
      <c r="I540" s="17" t="s">
        <v>55</v>
      </c>
      <c r="J540" s="17" t="s">
        <v>55</v>
      </c>
      <c r="K540" s="17" t="s">
        <v>55</v>
      </c>
      <c r="L540" s="17" t="s">
        <v>55</v>
      </c>
      <c r="M540" s="17" t="s">
        <v>55</v>
      </c>
      <c r="N540" s="17" t="s">
        <v>55</v>
      </c>
      <c r="O540" s="17" t="s">
        <v>2218</v>
      </c>
      <c r="P540" s="16" t="s">
        <v>29</v>
      </c>
      <c r="Q540" t="str">
        <f>IFERROR(VLOOKUP(H540,'Приложение-4'!$A:$B,2,0),"")</f>
        <v xml:space="preserve">1 балл </v>
      </c>
      <c r="R540" t="str">
        <f>IFERROR(VLOOKUP(I540,'Приложение-4'!$A:$B,2,0),"")</f>
        <v xml:space="preserve">1 балл </v>
      </c>
      <c r="S540" t="str">
        <f>IFERROR(VLOOKUP(J540,'Приложение-4'!$A:$B,2,0),"")</f>
        <v xml:space="preserve">1 балл </v>
      </c>
      <c r="T540" t="str">
        <f>IFERROR(VLOOKUP(K540,'Приложение-4'!$A:$B,2,0),"")</f>
        <v xml:space="preserve">1 балл </v>
      </c>
      <c r="U540" t="str">
        <f>IFERROR(VLOOKUP(L540,'Приложение-4'!$A:$B,2,0),"")</f>
        <v xml:space="preserve">1 балл </v>
      </c>
      <c r="V540" t="str">
        <f>IFERROR(VLOOKUP(M540,'Приложение-4'!$A:$B,2,0),"")</f>
        <v xml:space="preserve">1 балл </v>
      </c>
      <c r="W540" t="str">
        <f>IFERROR(VLOOKUP(N540,'Приложение-4'!$A:$B,2,0),"")</f>
        <v xml:space="preserve">1 балл </v>
      </c>
    </row>
    <row r="541" spans="1:23" x14ac:dyDescent="0.25">
      <c r="A541" s="17" t="s">
        <v>2219</v>
      </c>
      <c r="B541" s="19" t="s">
        <v>467</v>
      </c>
      <c r="C541" s="17" t="s">
        <v>60</v>
      </c>
      <c r="D541" s="17" t="s">
        <v>468</v>
      </c>
      <c r="E541" s="17" t="s">
        <v>2220</v>
      </c>
      <c r="F541" s="17" t="s">
        <v>57</v>
      </c>
      <c r="G541" s="17" t="s">
        <v>230</v>
      </c>
      <c r="H541" s="17" t="s">
        <v>71</v>
      </c>
      <c r="I541" s="17" t="s">
        <v>71</v>
      </c>
      <c r="J541" s="17" t="s">
        <v>71</v>
      </c>
      <c r="K541" s="17" t="s">
        <v>71</v>
      </c>
      <c r="L541" s="17" t="s">
        <v>71</v>
      </c>
      <c r="M541" s="17" t="s">
        <v>71</v>
      </c>
      <c r="N541" s="17" t="s">
        <v>71</v>
      </c>
      <c r="O541" s="17"/>
      <c r="P541" s="16" t="s">
        <v>29</v>
      </c>
      <c r="Q541" t="str">
        <f>IFERROR(VLOOKUP(H541,'Приложение-4'!$A:$B,2,0),"")</f>
        <v xml:space="preserve">4 балла </v>
      </c>
      <c r="R541" t="str">
        <f>IFERROR(VLOOKUP(I541,'Приложение-4'!$A:$B,2,0),"")</f>
        <v xml:space="preserve">4 балла </v>
      </c>
      <c r="S541" t="str">
        <f>IFERROR(VLOOKUP(J541,'Приложение-4'!$A:$B,2,0),"")</f>
        <v xml:space="preserve">4 балла </v>
      </c>
      <c r="T541" t="str">
        <f>IFERROR(VLOOKUP(K541,'Приложение-4'!$A:$B,2,0),"")</f>
        <v xml:space="preserve">4 балла </v>
      </c>
      <c r="U541" t="str">
        <f>IFERROR(VLOOKUP(L541,'Приложение-4'!$A:$B,2,0),"")</f>
        <v xml:space="preserve">4 балла </v>
      </c>
      <c r="V541" t="str">
        <f>IFERROR(VLOOKUP(M541,'Приложение-4'!$A:$B,2,0),"")</f>
        <v xml:space="preserve">4 балла </v>
      </c>
      <c r="W541" t="str">
        <f>IFERROR(VLOOKUP(N541,'Приложение-4'!$A:$B,2,0),"")</f>
        <v xml:space="preserve">4 балла </v>
      </c>
    </row>
    <row r="542" spans="1:23" x14ac:dyDescent="0.25">
      <c r="A542" s="17" t="s">
        <v>2221</v>
      </c>
      <c r="B542" s="19" t="s">
        <v>2222</v>
      </c>
      <c r="C542" s="17" t="s">
        <v>60</v>
      </c>
      <c r="D542" s="17" t="s">
        <v>2223</v>
      </c>
      <c r="E542" s="17" t="s">
        <v>2224</v>
      </c>
      <c r="F542" s="17" t="s">
        <v>57</v>
      </c>
      <c r="G542" s="17" t="s">
        <v>230</v>
      </c>
      <c r="H542" s="17" t="s">
        <v>70</v>
      </c>
      <c r="I542" s="17" t="s">
        <v>191</v>
      </c>
      <c r="J542" s="17" t="s">
        <v>70</v>
      </c>
      <c r="K542" s="17" t="s">
        <v>64</v>
      </c>
      <c r="L542" s="17" t="s">
        <v>64</v>
      </c>
      <c r="M542" s="17" t="s">
        <v>64</v>
      </c>
      <c r="N542" s="17" t="s">
        <v>55</v>
      </c>
      <c r="O542" s="17" t="s">
        <v>2225</v>
      </c>
      <c r="P542" s="16" t="s">
        <v>29</v>
      </c>
      <c r="Q542" t="str">
        <f>IFERROR(VLOOKUP(H542,'Приложение-4'!$A:$B,2,0),"")</f>
        <v xml:space="preserve">3 балла </v>
      </c>
      <c r="R542" t="str">
        <f>IFERROR(VLOOKUP(I542,'Приложение-4'!$A:$B,2,0),"")</f>
        <v>5 баллов</v>
      </c>
      <c r="S542" t="str">
        <f>IFERROR(VLOOKUP(J542,'Приложение-4'!$A:$B,2,0),"")</f>
        <v xml:space="preserve">3 балла </v>
      </c>
      <c r="T542" t="str">
        <f>IFERROR(VLOOKUP(K542,'Приложение-4'!$A:$B,2,0),"")</f>
        <v xml:space="preserve">2  балла </v>
      </c>
      <c r="U542" t="str">
        <f>IFERROR(VLOOKUP(L542,'Приложение-4'!$A:$B,2,0),"")</f>
        <v xml:space="preserve">2  балла </v>
      </c>
      <c r="V542" t="str">
        <f>IFERROR(VLOOKUP(M542,'Приложение-4'!$A:$B,2,0),"")</f>
        <v xml:space="preserve">2  балла </v>
      </c>
      <c r="W542" t="str">
        <f>IFERROR(VLOOKUP(N542,'Приложение-4'!$A:$B,2,0),"")</f>
        <v xml:space="preserve">1 балл </v>
      </c>
    </row>
    <row r="543" spans="1:23" x14ac:dyDescent="0.25">
      <c r="A543" s="17" t="s">
        <v>2226</v>
      </c>
      <c r="B543" s="19" t="s">
        <v>2227</v>
      </c>
      <c r="C543" s="17" t="s">
        <v>60</v>
      </c>
      <c r="D543" s="17" t="s">
        <v>2228</v>
      </c>
      <c r="E543" s="17" t="s">
        <v>2229</v>
      </c>
      <c r="F543" s="17" t="s">
        <v>57</v>
      </c>
      <c r="G543" s="17" t="s">
        <v>230</v>
      </c>
      <c r="H543" s="17" t="s">
        <v>71</v>
      </c>
      <c r="I543" s="17" t="s">
        <v>71</v>
      </c>
      <c r="J543" s="17" t="s">
        <v>191</v>
      </c>
      <c r="K543" s="17" t="s">
        <v>71</v>
      </c>
      <c r="L543" s="17" t="s">
        <v>71</v>
      </c>
      <c r="M543" s="17" t="s">
        <v>191</v>
      </c>
      <c r="N543" s="17" t="s">
        <v>71</v>
      </c>
      <c r="O543" s="17"/>
      <c r="P543" s="16" t="s">
        <v>29</v>
      </c>
      <c r="Q543" t="str">
        <f>IFERROR(VLOOKUP(H543,'Приложение-4'!$A:$B,2,0),"")</f>
        <v xml:space="preserve">4 балла </v>
      </c>
      <c r="R543" t="str">
        <f>IFERROR(VLOOKUP(I543,'Приложение-4'!$A:$B,2,0),"")</f>
        <v xml:space="preserve">4 балла </v>
      </c>
      <c r="S543" t="str">
        <f>IFERROR(VLOOKUP(J543,'Приложение-4'!$A:$B,2,0),"")</f>
        <v>5 баллов</v>
      </c>
      <c r="T543" t="str">
        <f>IFERROR(VLOOKUP(K543,'Приложение-4'!$A:$B,2,0),"")</f>
        <v xml:space="preserve">4 балла </v>
      </c>
      <c r="U543" t="str">
        <f>IFERROR(VLOOKUP(L543,'Приложение-4'!$A:$B,2,0),"")</f>
        <v xml:space="preserve">4 балла </v>
      </c>
      <c r="V543" t="str">
        <f>IFERROR(VLOOKUP(M543,'Приложение-4'!$A:$B,2,0),"")</f>
        <v>5 баллов</v>
      </c>
      <c r="W543" t="str">
        <f>IFERROR(VLOOKUP(N543,'Приложение-4'!$A:$B,2,0),"")</f>
        <v xml:space="preserve">4 балла </v>
      </c>
    </row>
    <row r="544" spans="1:23" x14ac:dyDescent="0.25">
      <c r="A544" s="17" t="s">
        <v>2230</v>
      </c>
      <c r="B544" s="19" t="s">
        <v>2231</v>
      </c>
      <c r="C544" s="17" t="s">
        <v>60</v>
      </c>
      <c r="D544" s="17" t="s">
        <v>2232</v>
      </c>
      <c r="E544" s="17" t="s">
        <v>2233</v>
      </c>
      <c r="F544" s="17" t="s">
        <v>57</v>
      </c>
      <c r="G544" s="17" t="s">
        <v>230</v>
      </c>
      <c r="H544" s="17" t="s">
        <v>71</v>
      </c>
      <c r="I544" s="17" t="s">
        <v>191</v>
      </c>
      <c r="J544" s="17" t="s">
        <v>71</v>
      </c>
      <c r="K544" s="17" t="s">
        <v>71</v>
      </c>
      <c r="L544" s="17" t="s">
        <v>191</v>
      </c>
      <c r="M544" s="17" t="s">
        <v>191</v>
      </c>
      <c r="N544" s="17" t="s">
        <v>191</v>
      </c>
      <c r="O544" s="17"/>
      <c r="P544" s="16" t="s">
        <v>29</v>
      </c>
      <c r="Q544" t="str">
        <f>IFERROR(VLOOKUP(H544,'Приложение-4'!$A:$B,2,0),"")</f>
        <v xml:space="preserve">4 балла </v>
      </c>
      <c r="R544" t="str">
        <f>IFERROR(VLOOKUP(I544,'Приложение-4'!$A:$B,2,0),"")</f>
        <v>5 баллов</v>
      </c>
      <c r="S544" t="str">
        <f>IFERROR(VLOOKUP(J544,'Приложение-4'!$A:$B,2,0),"")</f>
        <v xml:space="preserve">4 балла </v>
      </c>
      <c r="T544" t="str">
        <f>IFERROR(VLOOKUP(K544,'Приложение-4'!$A:$B,2,0),"")</f>
        <v xml:space="preserve">4 балла </v>
      </c>
      <c r="U544" t="str">
        <f>IFERROR(VLOOKUP(L544,'Приложение-4'!$A:$B,2,0),"")</f>
        <v>5 баллов</v>
      </c>
      <c r="V544" t="str">
        <f>IFERROR(VLOOKUP(M544,'Приложение-4'!$A:$B,2,0),"")</f>
        <v>5 баллов</v>
      </c>
      <c r="W544" t="str">
        <f>IFERROR(VLOOKUP(N544,'Приложение-4'!$A:$B,2,0),"")</f>
        <v>5 баллов</v>
      </c>
    </row>
    <row r="545" spans="1:23" x14ac:dyDescent="0.25">
      <c r="A545" s="17" t="s">
        <v>2234</v>
      </c>
      <c r="B545" s="19" t="s">
        <v>746</v>
      </c>
      <c r="C545" s="17" t="s">
        <v>60</v>
      </c>
      <c r="D545" s="17" t="s">
        <v>2235</v>
      </c>
      <c r="E545" s="17" t="s">
        <v>2236</v>
      </c>
      <c r="F545" s="17" t="s">
        <v>57</v>
      </c>
      <c r="G545" s="17" t="s">
        <v>230</v>
      </c>
      <c r="H545" s="17" t="s">
        <v>64</v>
      </c>
      <c r="I545" s="17" t="s">
        <v>64</v>
      </c>
      <c r="J545" s="17" t="s">
        <v>64</v>
      </c>
      <c r="K545" s="17" t="s">
        <v>64</v>
      </c>
      <c r="L545" s="17" t="s">
        <v>64</v>
      </c>
      <c r="M545" s="17" t="s">
        <v>64</v>
      </c>
      <c r="N545" s="17" t="s">
        <v>64</v>
      </c>
      <c r="O545" s="17"/>
      <c r="P545" s="16" t="s">
        <v>29</v>
      </c>
      <c r="Q545" t="str">
        <f>IFERROR(VLOOKUP(H545,'Приложение-4'!$A:$B,2,0),"")</f>
        <v xml:space="preserve">2  балла </v>
      </c>
      <c r="R545" t="str">
        <f>IFERROR(VLOOKUP(I545,'Приложение-4'!$A:$B,2,0),"")</f>
        <v xml:space="preserve">2  балла </v>
      </c>
      <c r="S545" t="str">
        <f>IFERROR(VLOOKUP(J545,'Приложение-4'!$A:$B,2,0),"")</f>
        <v xml:space="preserve">2  балла </v>
      </c>
      <c r="T545" t="str">
        <f>IFERROR(VLOOKUP(K545,'Приложение-4'!$A:$B,2,0),"")</f>
        <v xml:space="preserve">2  балла </v>
      </c>
      <c r="U545" t="str">
        <f>IFERROR(VLOOKUP(L545,'Приложение-4'!$A:$B,2,0),"")</f>
        <v xml:space="preserve">2  балла </v>
      </c>
      <c r="V545" t="str">
        <f>IFERROR(VLOOKUP(M545,'Приложение-4'!$A:$B,2,0),"")</f>
        <v xml:space="preserve">2  балла </v>
      </c>
      <c r="W545" t="str">
        <f>IFERROR(VLOOKUP(N545,'Приложение-4'!$A:$B,2,0),"")</f>
        <v xml:space="preserve">2  балла </v>
      </c>
    </row>
    <row r="546" spans="1:23" x14ac:dyDescent="0.25">
      <c r="A546" s="17" t="s">
        <v>2237</v>
      </c>
      <c r="B546" s="19" t="s">
        <v>2238</v>
      </c>
      <c r="C546" s="17" t="s">
        <v>60</v>
      </c>
      <c r="D546" s="17" t="s">
        <v>2239</v>
      </c>
      <c r="E546" s="17" t="s">
        <v>2240</v>
      </c>
      <c r="F546" s="17" t="s">
        <v>57</v>
      </c>
      <c r="G546" s="17" t="s">
        <v>230</v>
      </c>
      <c r="H546" s="17" t="s">
        <v>70</v>
      </c>
      <c r="I546" s="17" t="s">
        <v>70</v>
      </c>
      <c r="J546" s="17" t="s">
        <v>71</v>
      </c>
      <c r="K546" s="17" t="s">
        <v>71</v>
      </c>
      <c r="L546" s="17" t="s">
        <v>64</v>
      </c>
      <c r="M546" s="17" t="s">
        <v>64</v>
      </c>
      <c r="N546" s="17" t="s">
        <v>64</v>
      </c>
      <c r="O546" s="17"/>
      <c r="P546" s="16" t="s">
        <v>29</v>
      </c>
      <c r="Q546" t="str">
        <f>IFERROR(VLOOKUP(H546,'Приложение-4'!$A:$B,2,0),"")</f>
        <v xml:space="preserve">3 балла </v>
      </c>
      <c r="R546" t="str">
        <f>IFERROR(VLOOKUP(I546,'Приложение-4'!$A:$B,2,0),"")</f>
        <v xml:space="preserve">3 балла </v>
      </c>
      <c r="S546" t="str">
        <f>IFERROR(VLOOKUP(J546,'Приложение-4'!$A:$B,2,0),"")</f>
        <v xml:space="preserve">4 балла </v>
      </c>
      <c r="T546" t="str">
        <f>IFERROR(VLOOKUP(K546,'Приложение-4'!$A:$B,2,0),"")</f>
        <v xml:space="preserve">4 балла </v>
      </c>
      <c r="U546" t="str">
        <f>IFERROR(VLOOKUP(L546,'Приложение-4'!$A:$B,2,0),"")</f>
        <v xml:space="preserve">2  балла </v>
      </c>
      <c r="V546" t="str">
        <f>IFERROR(VLOOKUP(M546,'Приложение-4'!$A:$B,2,0),"")</f>
        <v xml:space="preserve">2  балла </v>
      </c>
      <c r="W546" t="str">
        <f>IFERROR(VLOOKUP(N546,'Приложение-4'!$A:$B,2,0),"")</f>
        <v xml:space="preserve">2  балла </v>
      </c>
    </row>
    <row r="547" spans="1:23" x14ac:dyDescent="0.25">
      <c r="A547" s="17" t="s">
        <v>2241</v>
      </c>
      <c r="B547" s="19" t="s">
        <v>2242</v>
      </c>
      <c r="C547" s="17" t="s">
        <v>60</v>
      </c>
      <c r="D547" s="17" t="s">
        <v>2243</v>
      </c>
      <c r="E547" s="17" t="s">
        <v>2244</v>
      </c>
      <c r="F547" s="17" t="s">
        <v>57</v>
      </c>
      <c r="G547" s="17" t="s">
        <v>230</v>
      </c>
      <c r="H547" s="17" t="s">
        <v>55</v>
      </c>
      <c r="I547" s="17" t="s">
        <v>64</v>
      </c>
      <c r="J547" s="17" t="s">
        <v>70</v>
      </c>
      <c r="K547" s="17" t="s">
        <v>55</v>
      </c>
      <c r="L547" s="17" t="s">
        <v>71</v>
      </c>
      <c r="M547" s="17" t="s">
        <v>55</v>
      </c>
      <c r="N547" s="17" t="s">
        <v>55</v>
      </c>
      <c r="O547" s="17"/>
      <c r="P547" s="16" t="s">
        <v>29</v>
      </c>
      <c r="Q547" t="str">
        <f>IFERROR(VLOOKUP(H547,'Приложение-4'!$A:$B,2,0),"")</f>
        <v xml:space="preserve">1 балл </v>
      </c>
      <c r="R547" t="str">
        <f>IFERROR(VLOOKUP(I547,'Приложение-4'!$A:$B,2,0),"")</f>
        <v xml:space="preserve">2  балла </v>
      </c>
      <c r="S547" t="str">
        <f>IFERROR(VLOOKUP(J547,'Приложение-4'!$A:$B,2,0),"")</f>
        <v xml:space="preserve">3 балла </v>
      </c>
      <c r="T547" t="str">
        <f>IFERROR(VLOOKUP(K547,'Приложение-4'!$A:$B,2,0),"")</f>
        <v xml:space="preserve">1 балл </v>
      </c>
      <c r="U547" t="str">
        <f>IFERROR(VLOOKUP(L547,'Приложение-4'!$A:$B,2,0),"")</f>
        <v xml:space="preserve">4 балла </v>
      </c>
      <c r="V547" t="str">
        <f>IFERROR(VLOOKUP(M547,'Приложение-4'!$A:$B,2,0),"")</f>
        <v xml:space="preserve">1 балл </v>
      </c>
      <c r="W547" t="str">
        <f>IFERROR(VLOOKUP(N547,'Приложение-4'!$A:$B,2,0),"")</f>
        <v xml:space="preserve">1 балл </v>
      </c>
    </row>
    <row r="548" spans="1:23" x14ac:dyDescent="0.25">
      <c r="A548" s="17" t="s">
        <v>2245</v>
      </c>
      <c r="B548" s="19" t="s">
        <v>822</v>
      </c>
      <c r="C548" s="17" t="s">
        <v>60</v>
      </c>
      <c r="D548" s="17" t="s">
        <v>823</v>
      </c>
      <c r="E548" s="17" t="s">
        <v>2246</v>
      </c>
      <c r="F548" s="17" t="s">
        <v>57</v>
      </c>
      <c r="G548" s="17" t="s">
        <v>230</v>
      </c>
      <c r="H548" s="17" t="s">
        <v>55</v>
      </c>
      <c r="I548" s="17" t="s">
        <v>55</v>
      </c>
      <c r="J548" s="17" t="s">
        <v>55</v>
      </c>
      <c r="K548" s="17" t="s">
        <v>55</v>
      </c>
      <c r="L548" s="17" t="s">
        <v>55</v>
      </c>
      <c r="M548" s="17" t="s">
        <v>55</v>
      </c>
      <c r="N548" s="17" t="s">
        <v>55</v>
      </c>
      <c r="O548" s="17" t="s">
        <v>2247</v>
      </c>
      <c r="P548" s="16" t="s">
        <v>29</v>
      </c>
      <c r="Q548" t="str">
        <f>IFERROR(VLOOKUP(H548,'Приложение-4'!$A:$B,2,0),"")</f>
        <v xml:space="preserve">1 балл </v>
      </c>
      <c r="R548" t="str">
        <f>IFERROR(VLOOKUP(I548,'Приложение-4'!$A:$B,2,0),"")</f>
        <v xml:space="preserve">1 балл </v>
      </c>
      <c r="S548" t="str">
        <f>IFERROR(VLOOKUP(J548,'Приложение-4'!$A:$B,2,0),"")</f>
        <v xml:space="preserve">1 балл </v>
      </c>
      <c r="T548" t="str">
        <f>IFERROR(VLOOKUP(K548,'Приложение-4'!$A:$B,2,0),"")</f>
        <v xml:space="preserve">1 балл </v>
      </c>
      <c r="U548" t="str">
        <f>IFERROR(VLOOKUP(L548,'Приложение-4'!$A:$B,2,0),"")</f>
        <v xml:space="preserve">1 балл </v>
      </c>
      <c r="V548" t="str">
        <f>IFERROR(VLOOKUP(M548,'Приложение-4'!$A:$B,2,0),"")</f>
        <v xml:space="preserve">1 балл </v>
      </c>
      <c r="W548" t="str">
        <f>IFERROR(VLOOKUP(N548,'Приложение-4'!$A:$B,2,0),"")</f>
        <v xml:space="preserve">1 балл </v>
      </c>
    </row>
    <row r="549" spans="1:23" x14ac:dyDescent="0.25">
      <c r="A549" s="17" t="s">
        <v>2248</v>
      </c>
      <c r="B549" s="19" t="s">
        <v>1660</v>
      </c>
      <c r="C549" s="17" t="s">
        <v>60</v>
      </c>
      <c r="D549" s="17" t="s">
        <v>1661</v>
      </c>
      <c r="E549" s="17" t="s">
        <v>2249</v>
      </c>
      <c r="F549" s="17" t="s">
        <v>57</v>
      </c>
      <c r="G549" s="17" t="s">
        <v>230</v>
      </c>
      <c r="H549" s="17" t="s">
        <v>55</v>
      </c>
      <c r="I549" s="17" t="s">
        <v>55</v>
      </c>
      <c r="J549" s="17" t="s">
        <v>55</v>
      </c>
      <c r="K549" s="17" t="s">
        <v>55</v>
      </c>
      <c r="L549" s="17" t="s">
        <v>55</v>
      </c>
      <c r="M549" s="17" t="s">
        <v>55</v>
      </c>
      <c r="N549" s="17" t="s">
        <v>55</v>
      </c>
      <c r="O549" s="17"/>
      <c r="P549" s="16" t="s">
        <v>29</v>
      </c>
      <c r="Q549" t="str">
        <f>IFERROR(VLOOKUP(H549,'Приложение-4'!$A:$B,2,0),"")</f>
        <v xml:space="preserve">1 балл </v>
      </c>
      <c r="R549" t="str">
        <f>IFERROR(VLOOKUP(I549,'Приложение-4'!$A:$B,2,0),"")</f>
        <v xml:space="preserve">1 балл </v>
      </c>
      <c r="S549" t="str">
        <f>IFERROR(VLOOKUP(J549,'Приложение-4'!$A:$B,2,0),"")</f>
        <v xml:space="preserve">1 балл </v>
      </c>
      <c r="T549" t="str">
        <f>IFERROR(VLOOKUP(K549,'Приложение-4'!$A:$B,2,0),"")</f>
        <v xml:space="preserve">1 балл </v>
      </c>
      <c r="U549" t="str">
        <f>IFERROR(VLOOKUP(L549,'Приложение-4'!$A:$B,2,0),"")</f>
        <v xml:space="preserve">1 балл </v>
      </c>
      <c r="V549" t="str">
        <f>IFERROR(VLOOKUP(M549,'Приложение-4'!$A:$B,2,0),"")</f>
        <v xml:space="preserve">1 балл </v>
      </c>
      <c r="W549" t="str">
        <f>IFERROR(VLOOKUP(N549,'Приложение-4'!$A:$B,2,0),"")</f>
        <v xml:space="preserve">1 балл </v>
      </c>
    </row>
    <row r="550" spans="1:23" x14ac:dyDescent="0.25">
      <c r="A550" s="17" t="s">
        <v>2250</v>
      </c>
      <c r="B550" s="19" t="s">
        <v>2251</v>
      </c>
      <c r="C550" s="17" t="s">
        <v>60</v>
      </c>
      <c r="D550" s="17" t="s">
        <v>2252</v>
      </c>
      <c r="E550" s="17" t="s">
        <v>2253</v>
      </c>
      <c r="F550" s="17" t="s">
        <v>57</v>
      </c>
      <c r="G550" s="17" t="s">
        <v>230</v>
      </c>
      <c r="H550" s="17" t="s">
        <v>55</v>
      </c>
      <c r="I550" s="17" t="s">
        <v>55</v>
      </c>
      <c r="J550" s="17" t="s">
        <v>55</v>
      </c>
      <c r="K550" s="17" t="s">
        <v>55</v>
      </c>
      <c r="L550" s="17" t="s">
        <v>55</v>
      </c>
      <c r="M550" s="17" t="s">
        <v>55</v>
      </c>
      <c r="N550" s="17" t="s">
        <v>55</v>
      </c>
      <c r="O550" s="17" t="s">
        <v>2254</v>
      </c>
      <c r="P550" s="16" t="s">
        <v>29</v>
      </c>
      <c r="Q550" t="str">
        <f>IFERROR(VLOOKUP(H550,'Приложение-4'!$A:$B,2,0),"")</f>
        <v xml:space="preserve">1 балл </v>
      </c>
      <c r="R550" t="str">
        <f>IFERROR(VLOOKUP(I550,'Приложение-4'!$A:$B,2,0),"")</f>
        <v xml:space="preserve">1 балл </v>
      </c>
      <c r="S550" t="str">
        <f>IFERROR(VLOOKUP(J550,'Приложение-4'!$A:$B,2,0),"")</f>
        <v xml:space="preserve">1 балл </v>
      </c>
      <c r="T550" t="str">
        <f>IFERROR(VLOOKUP(K550,'Приложение-4'!$A:$B,2,0),"")</f>
        <v xml:space="preserve">1 балл </v>
      </c>
      <c r="U550" t="str">
        <f>IFERROR(VLOOKUP(L550,'Приложение-4'!$A:$B,2,0),"")</f>
        <v xml:space="preserve">1 балл </v>
      </c>
      <c r="V550" t="str">
        <f>IFERROR(VLOOKUP(M550,'Приложение-4'!$A:$B,2,0),"")</f>
        <v xml:space="preserve">1 балл </v>
      </c>
      <c r="W550" t="str">
        <f>IFERROR(VLOOKUP(N550,'Приложение-4'!$A:$B,2,0),"")</f>
        <v xml:space="preserve">1 балл </v>
      </c>
    </row>
    <row r="551" spans="1:23" x14ac:dyDescent="0.25">
      <c r="A551" s="17" t="s">
        <v>2255</v>
      </c>
      <c r="B551" s="19" t="s">
        <v>2256</v>
      </c>
      <c r="C551" s="17" t="s">
        <v>60</v>
      </c>
      <c r="D551" s="17" t="s">
        <v>2257</v>
      </c>
      <c r="E551" s="17" t="s">
        <v>2258</v>
      </c>
      <c r="F551" s="17" t="s">
        <v>57</v>
      </c>
      <c r="G551" s="17" t="s">
        <v>230</v>
      </c>
      <c r="H551" s="17" t="s">
        <v>55</v>
      </c>
      <c r="I551" s="17" t="s">
        <v>55</v>
      </c>
      <c r="J551" s="17" t="s">
        <v>55</v>
      </c>
      <c r="K551" s="17" t="s">
        <v>55</v>
      </c>
      <c r="L551" s="17" t="s">
        <v>55</v>
      </c>
      <c r="M551" s="17" t="s">
        <v>55</v>
      </c>
      <c r="N551" s="17" t="s">
        <v>55</v>
      </c>
      <c r="O551" s="17"/>
      <c r="P551" s="16" t="s">
        <v>29</v>
      </c>
      <c r="Q551" t="str">
        <f>IFERROR(VLOOKUP(H551,'Приложение-4'!$A:$B,2,0),"")</f>
        <v xml:space="preserve">1 балл </v>
      </c>
      <c r="R551" t="str">
        <f>IFERROR(VLOOKUP(I551,'Приложение-4'!$A:$B,2,0),"")</f>
        <v xml:space="preserve">1 балл </v>
      </c>
      <c r="S551" t="str">
        <f>IFERROR(VLOOKUP(J551,'Приложение-4'!$A:$B,2,0),"")</f>
        <v xml:space="preserve">1 балл </v>
      </c>
      <c r="T551" t="str">
        <f>IFERROR(VLOOKUP(K551,'Приложение-4'!$A:$B,2,0),"")</f>
        <v xml:space="preserve">1 балл </v>
      </c>
      <c r="U551" t="str">
        <f>IFERROR(VLOOKUP(L551,'Приложение-4'!$A:$B,2,0),"")</f>
        <v xml:space="preserve">1 балл </v>
      </c>
      <c r="V551" t="str">
        <f>IFERROR(VLOOKUP(M551,'Приложение-4'!$A:$B,2,0),"")</f>
        <v xml:space="preserve">1 балл </v>
      </c>
      <c r="W551" t="str">
        <f>IFERROR(VLOOKUP(N551,'Приложение-4'!$A:$B,2,0),"")</f>
        <v xml:space="preserve">1 балл </v>
      </c>
    </row>
    <row r="552" spans="1:23" x14ac:dyDescent="0.25">
      <c r="A552" s="17" t="s">
        <v>2259</v>
      </c>
      <c r="B552" s="19" t="s">
        <v>2260</v>
      </c>
      <c r="C552" s="17" t="s">
        <v>60</v>
      </c>
      <c r="D552" s="17" t="s">
        <v>2261</v>
      </c>
      <c r="E552" s="17" t="s">
        <v>2262</v>
      </c>
      <c r="F552" s="17" t="s">
        <v>57</v>
      </c>
      <c r="G552" s="17"/>
      <c r="H552" s="17" t="s">
        <v>55</v>
      </c>
      <c r="I552" s="17" t="s">
        <v>55</v>
      </c>
      <c r="J552" s="17" t="s">
        <v>55</v>
      </c>
      <c r="K552" s="17" t="s">
        <v>70</v>
      </c>
      <c r="L552" s="17" t="s">
        <v>71</v>
      </c>
      <c r="M552" s="17" t="s">
        <v>55</v>
      </c>
      <c r="N552" s="17" t="s">
        <v>55</v>
      </c>
      <c r="O552" s="17"/>
      <c r="P552" s="16" t="s">
        <v>29</v>
      </c>
      <c r="Q552" t="str">
        <f>IFERROR(VLOOKUP(H552,'Приложение-4'!$A:$B,2,0),"")</f>
        <v xml:space="preserve">1 балл </v>
      </c>
      <c r="R552" t="str">
        <f>IFERROR(VLOOKUP(I552,'Приложение-4'!$A:$B,2,0),"")</f>
        <v xml:space="preserve">1 балл </v>
      </c>
      <c r="S552" t="str">
        <f>IFERROR(VLOOKUP(J552,'Приложение-4'!$A:$B,2,0),"")</f>
        <v xml:space="preserve">1 балл </v>
      </c>
      <c r="T552" t="str">
        <f>IFERROR(VLOOKUP(K552,'Приложение-4'!$A:$B,2,0),"")</f>
        <v xml:space="preserve">3 балла </v>
      </c>
      <c r="U552" t="str">
        <f>IFERROR(VLOOKUP(L552,'Приложение-4'!$A:$B,2,0),"")</f>
        <v xml:space="preserve">4 балла </v>
      </c>
      <c r="V552" t="str">
        <f>IFERROR(VLOOKUP(M552,'Приложение-4'!$A:$B,2,0),"")</f>
        <v xml:space="preserve">1 балл </v>
      </c>
      <c r="W552" t="str">
        <f>IFERROR(VLOOKUP(N552,'Приложение-4'!$A:$B,2,0),"")</f>
        <v xml:space="preserve">1 балл </v>
      </c>
    </row>
    <row r="553" spans="1:23" x14ac:dyDescent="0.25">
      <c r="A553" s="17" t="s">
        <v>2263</v>
      </c>
      <c r="B553" s="19" t="s">
        <v>1676</v>
      </c>
      <c r="C553" s="17" t="s">
        <v>60</v>
      </c>
      <c r="D553" s="17" t="s">
        <v>1677</v>
      </c>
      <c r="E553" s="17" t="s">
        <v>2264</v>
      </c>
      <c r="F553" s="17" t="s">
        <v>57</v>
      </c>
      <c r="G553" s="17" t="s">
        <v>230</v>
      </c>
      <c r="H553" s="17" t="s">
        <v>70</v>
      </c>
      <c r="I553" s="17" t="s">
        <v>70</v>
      </c>
      <c r="J553" s="17" t="s">
        <v>64</v>
      </c>
      <c r="K553" s="17" t="s">
        <v>55</v>
      </c>
      <c r="L553" s="17" t="s">
        <v>55</v>
      </c>
      <c r="M553" s="17" t="s">
        <v>64</v>
      </c>
      <c r="N553" s="17" t="s">
        <v>64</v>
      </c>
      <c r="O553" s="17" t="s">
        <v>2265</v>
      </c>
      <c r="P553" s="16" t="s">
        <v>29</v>
      </c>
      <c r="Q553" t="str">
        <f>IFERROR(VLOOKUP(H553,'Приложение-4'!$A:$B,2,0),"")</f>
        <v xml:space="preserve">3 балла </v>
      </c>
      <c r="R553" t="str">
        <f>IFERROR(VLOOKUP(I553,'Приложение-4'!$A:$B,2,0),"")</f>
        <v xml:space="preserve">3 балла </v>
      </c>
      <c r="S553" t="str">
        <f>IFERROR(VLOOKUP(J553,'Приложение-4'!$A:$B,2,0),"")</f>
        <v xml:space="preserve">2  балла </v>
      </c>
      <c r="T553" t="str">
        <f>IFERROR(VLOOKUP(K553,'Приложение-4'!$A:$B,2,0),"")</f>
        <v xml:space="preserve">1 балл </v>
      </c>
      <c r="U553" t="str">
        <f>IFERROR(VLOOKUP(L553,'Приложение-4'!$A:$B,2,0),"")</f>
        <v xml:space="preserve">1 балл </v>
      </c>
      <c r="V553" t="str">
        <f>IFERROR(VLOOKUP(M553,'Приложение-4'!$A:$B,2,0),"")</f>
        <v xml:space="preserve">2  балла </v>
      </c>
      <c r="W553" t="str">
        <f>IFERROR(VLOOKUP(N553,'Приложение-4'!$A:$B,2,0),"")</f>
        <v xml:space="preserve">2  балла </v>
      </c>
    </row>
    <row r="554" spans="1:23" x14ac:dyDescent="0.25">
      <c r="A554" s="17" t="s">
        <v>2266</v>
      </c>
      <c r="B554" s="19" t="s">
        <v>1686</v>
      </c>
      <c r="C554" s="17" t="s">
        <v>60</v>
      </c>
      <c r="D554" s="17" t="s">
        <v>1687</v>
      </c>
      <c r="E554" s="17" t="s">
        <v>2267</v>
      </c>
      <c r="F554" s="17" t="s">
        <v>57</v>
      </c>
      <c r="G554" s="17" t="s">
        <v>230</v>
      </c>
      <c r="H554" s="17" t="s">
        <v>55</v>
      </c>
      <c r="I554" s="17" t="s">
        <v>55</v>
      </c>
      <c r="J554" s="17" t="s">
        <v>64</v>
      </c>
      <c r="K554" s="17" t="s">
        <v>55</v>
      </c>
      <c r="L554" s="17" t="s">
        <v>55</v>
      </c>
      <c r="M554" s="17" t="s">
        <v>64</v>
      </c>
      <c r="N554" s="17" t="s">
        <v>55</v>
      </c>
      <c r="O554" s="17"/>
      <c r="P554" s="16" t="s">
        <v>29</v>
      </c>
      <c r="Q554" t="str">
        <f>IFERROR(VLOOKUP(H554,'Приложение-4'!$A:$B,2,0),"")</f>
        <v xml:space="preserve">1 балл </v>
      </c>
      <c r="R554" t="str">
        <f>IFERROR(VLOOKUP(I554,'Приложение-4'!$A:$B,2,0),"")</f>
        <v xml:space="preserve">1 балл </v>
      </c>
      <c r="S554" t="str">
        <f>IFERROR(VLOOKUP(J554,'Приложение-4'!$A:$B,2,0),"")</f>
        <v xml:space="preserve">2  балла </v>
      </c>
      <c r="T554" t="str">
        <f>IFERROR(VLOOKUP(K554,'Приложение-4'!$A:$B,2,0),"")</f>
        <v xml:space="preserve">1 балл </v>
      </c>
      <c r="U554" t="str">
        <f>IFERROR(VLOOKUP(L554,'Приложение-4'!$A:$B,2,0),"")</f>
        <v xml:space="preserve">1 балл </v>
      </c>
      <c r="V554" t="str">
        <f>IFERROR(VLOOKUP(M554,'Приложение-4'!$A:$B,2,0),"")</f>
        <v xml:space="preserve">2  балла </v>
      </c>
      <c r="W554" t="str">
        <f>IFERROR(VLOOKUP(N554,'Приложение-4'!$A:$B,2,0),"")</f>
        <v xml:space="preserve">1 балл </v>
      </c>
    </row>
    <row r="555" spans="1:23" x14ac:dyDescent="0.25">
      <c r="A555" s="17" t="s">
        <v>2268</v>
      </c>
      <c r="B555" s="19" t="s">
        <v>778</v>
      </c>
      <c r="C555" s="17" t="s">
        <v>60</v>
      </c>
      <c r="D555" s="17" t="s">
        <v>2269</v>
      </c>
      <c r="E555" s="17" t="s">
        <v>2270</v>
      </c>
      <c r="F555" s="17" t="s">
        <v>57</v>
      </c>
      <c r="G555" s="17" t="s">
        <v>2271</v>
      </c>
      <c r="H555" s="17" t="s">
        <v>55</v>
      </c>
      <c r="I555" s="17" t="s">
        <v>55</v>
      </c>
      <c r="J555" s="17" t="s">
        <v>55</v>
      </c>
      <c r="K555" s="17" t="s">
        <v>55</v>
      </c>
      <c r="L555" s="17" t="s">
        <v>55</v>
      </c>
      <c r="M555" s="17" t="s">
        <v>55</v>
      </c>
      <c r="N555" s="17" t="s">
        <v>55</v>
      </c>
      <c r="O555" s="17" t="s">
        <v>2272</v>
      </c>
      <c r="P555" s="16" t="s">
        <v>29</v>
      </c>
      <c r="Q555" t="str">
        <f>IFERROR(VLOOKUP(H555,'Приложение-4'!$A:$B,2,0),"")</f>
        <v xml:space="preserve">1 балл </v>
      </c>
      <c r="R555" t="str">
        <f>IFERROR(VLOOKUP(I555,'Приложение-4'!$A:$B,2,0),"")</f>
        <v xml:space="preserve">1 балл </v>
      </c>
      <c r="S555" t="str">
        <f>IFERROR(VLOOKUP(J555,'Приложение-4'!$A:$B,2,0),"")</f>
        <v xml:space="preserve">1 балл </v>
      </c>
      <c r="T555" t="str">
        <f>IFERROR(VLOOKUP(K555,'Приложение-4'!$A:$B,2,0),"")</f>
        <v xml:space="preserve">1 балл </v>
      </c>
      <c r="U555" t="str">
        <f>IFERROR(VLOOKUP(L555,'Приложение-4'!$A:$B,2,0),"")</f>
        <v xml:space="preserve">1 балл </v>
      </c>
      <c r="V555" t="str">
        <f>IFERROR(VLOOKUP(M555,'Приложение-4'!$A:$B,2,0),"")</f>
        <v xml:space="preserve">1 балл </v>
      </c>
      <c r="W555" t="str">
        <f>IFERROR(VLOOKUP(N555,'Приложение-4'!$A:$B,2,0),"")</f>
        <v xml:space="preserve">1 балл </v>
      </c>
    </row>
    <row r="556" spans="1:23" x14ac:dyDescent="0.25">
      <c r="A556" s="17" t="s">
        <v>2273</v>
      </c>
      <c r="B556" s="19" t="s">
        <v>2274</v>
      </c>
      <c r="C556" s="17" t="s">
        <v>60</v>
      </c>
      <c r="D556" s="17" t="s">
        <v>2275</v>
      </c>
      <c r="E556" s="17" t="s">
        <v>2276</v>
      </c>
      <c r="F556" s="17" t="s">
        <v>57</v>
      </c>
      <c r="G556" s="17" t="s">
        <v>230</v>
      </c>
      <c r="H556" s="17" t="s">
        <v>55</v>
      </c>
      <c r="I556" s="17" t="s">
        <v>55</v>
      </c>
      <c r="J556" s="17" t="s">
        <v>55</v>
      </c>
      <c r="K556" s="17" t="s">
        <v>55</v>
      </c>
      <c r="L556" s="17" t="s">
        <v>55</v>
      </c>
      <c r="M556" s="17" t="s">
        <v>55</v>
      </c>
      <c r="N556" s="17" t="s">
        <v>55</v>
      </c>
      <c r="O556" s="17"/>
      <c r="P556" s="16" t="s">
        <v>29</v>
      </c>
      <c r="Q556" t="str">
        <f>IFERROR(VLOOKUP(H556,'Приложение-4'!$A:$B,2,0),"")</f>
        <v xml:space="preserve">1 балл </v>
      </c>
      <c r="R556" t="str">
        <f>IFERROR(VLOOKUP(I556,'Приложение-4'!$A:$B,2,0),"")</f>
        <v xml:space="preserve">1 балл </v>
      </c>
      <c r="S556" t="str">
        <f>IFERROR(VLOOKUP(J556,'Приложение-4'!$A:$B,2,0),"")</f>
        <v xml:space="preserve">1 балл </v>
      </c>
      <c r="T556" t="str">
        <f>IFERROR(VLOOKUP(K556,'Приложение-4'!$A:$B,2,0),"")</f>
        <v xml:space="preserve">1 балл </v>
      </c>
      <c r="U556" t="str">
        <f>IFERROR(VLOOKUP(L556,'Приложение-4'!$A:$B,2,0),"")</f>
        <v xml:space="preserve">1 балл </v>
      </c>
      <c r="V556" t="str">
        <f>IFERROR(VLOOKUP(M556,'Приложение-4'!$A:$B,2,0),"")</f>
        <v xml:space="preserve">1 балл </v>
      </c>
      <c r="W556" t="str">
        <f>IFERROR(VLOOKUP(N556,'Приложение-4'!$A:$B,2,0),"")</f>
        <v xml:space="preserve">1 балл </v>
      </c>
    </row>
    <row r="557" spans="1:23" x14ac:dyDescent="0.25">
      <c r="A557" s="17" t="s">
        <v>2277</v>
      </c>
      <c r="B557" s="19" t="s">
        <v>2278</v>
      </c>
      <c r="C557" s="17" t="s">
        <v>60</v>
      </c>
      <c r="D557" s="17" t="s">
        <v>2279</v>
      </c>
      <c r="E557" s="17" t="s">
        <v>2280</v>
      </c>
      <c r="F557" s="17" t="s">
        <v>57</v>
      </c>
      <c r="G557" s="17" t="s">
        <v>427</v>
      </c>
      <c r="H557" s="17" t="s">
        <v>70</v>
      </c>
      <c r="I557" s="17" t="s">
        <v>70</v>
      </c>
      <c r="J557" s="17" t="s">
        <v>70</v>
      </c>
      <c r="K557" s="17" t="s">
        <v>64</v>
      </c>
      <c r="L557" s="17" t="s">
        <v>64</v>
      </c>
      <c r="M557" s="17" t="s">
        <v>64</v>
      </c>
      <c r="N557" s="17" t="s">
        <v>70</v>
      </c>
      <c r="O557" s="17"/>
      <c r="P557" s="16" t="s">
        <v>29</v>
      </c>
      <c r="Q557" t="str">
        <f>IFERROR(VLOOKUP(H557,'Приложение-4'!$A:$B,2,0),"")</f>
        <v xml:space="preserve">3 балла </v>
      </c>
      <c r="R557" t="str">
        <f>IFERROR(VLOOKUP(I557,'Приложение-4'!$A:$B,2,0),"")</f>
        <v xml:space="preserve">3 балла </v>
      </c>
      <c r="S557" t="str">
        <f>IFERROR(VLOOKUP(J557,'Приложение-4'!$A:$B,2,0),"")</f>
        <v xml:space="preserve">3 балла </v>
      </c>
      <c r="T557" t="str">
        <f>IFERROR(VLOOKUP(K557,'Приложение-4'!$A:$B,2,0),"")</f>
        <v xml:space="preserve">2  балла </v>
      </c>
      <c r="U557" t="str">
        <f>IFERROR(VLOOKUP(L557,'Приложение-4'!$A:$B,2,0),"")</f>
        <v xml:space="preserve">2  балла </v>
      </c>
      <c r="V557" t="str">
        <f>IFERROR(VLOOKUP(M557,'Приложение-4'!$A:$B,2,0),"")</f>
        <v xml:space="preserve">2  балла </v>
      </c>
      <c r="W557" t="str">
        <f>IFERROR(VLOOKUP(N557,'Приложение-4'!$A:$B,2,0),"")</f>
        <v xml:space="preserve">3 балла </v>
      </c>
    </row>
    <row r="558" spans="1:23" x14ac:dyDescent="0.25">
      <c r="A558" s="17" t="s">
        <v>2281</v>
      </c>
      <c r="B558" s="19" t="s">
        <v>1278</v>
      </c>
      <c r="C558" s="17" t="s">
        <v>60</v>
      </c>
      <c r="D558" s="17" t="s">
        <v>1279</v>
      </c>
      <c r="E558" s="17" t="s">
        <v>2282</v>
      </c>
      <c r="F558" s="17" t="s">
        <v>57</v>
      </c>
      <c r="G558" s="17" t="s">
        <v>436</v>
      </c>
      <c r="H558" s="17" t="s">
        <v>55</v>
      </c>
      <c r="I558" s="17" t="s">
        <v>55</v>
      </c>
      <c r="J558" s="17" t="s">
        <v>55</v>
      </c>
      <c r="K558" s="17" t="s">
        <v>55</v>
      </c>
      <c r="L558" s="17" t="s">
        <v>55</v>
      </c>
      <c r="M558" s="17" t="s">
        <v>55</v>
      </c>
      <c r="N558" s="17" t="s">
        <v>55</v>
      </c>
      <c r="O558" s="17" t="s">
        <v>2283</v>
      </c>
      <c r="P558" s="16" t="s">
        <v>29</v>
      </c>
      <c r="Q558" t="str">
        <f>IFERROR(VLOOKUP(H558,'Приложение-4'!$A:$B,2,0),"")</f>
        <v xml:space="preserve">1 балл </v>
      </c>
      <c r="R558" t="str">
        <f>IFERROR(VLOOKUP(I558,'Приложение-4'!$A:$B,2,0),"")</f>
        <v xml:space="preserve">1 балл </v>
      </c>
      <c r="S558" t="str">
        <f>IFERROR(VLOOKUP(J558,'Приложение-4'!$A:$B,2,0),"")</f>
        <v xml:space="preserve">1 балл </v>
      </c>
      <c r="T558" t="str">
        <f>IFERROR(VLOOKUP(K558,'Приложение-4'!$A:$B,2,0),"")</f>
        <v xml:space="preserve">1 балл </v>
      </c>
      <c r="U558" t="str">
        <f>IFERROR(VLOOKUP(L558,'Приложение-4'!$A:$B,2,0),"")</f>
        <v xml:space="preserve">1 балл </v>
      </c>
      <c r="V558" t="str">
        <f>IFERROR(VLOOKUP(M558,'Приложение-4'!$A:$B,2,0),"")</f>
        <v xml:space="preserve">1 балл </v>
      </c>
      <c r="W558" t="str">
        <f>IFERROR(VLOOKUP(N558,'Приложение-4'!$A:$B,2,0),"")</f>
        <v xml:space="preserve">1 балл </v>
      </c>
    </row>
    <row r="559" spans="1:23" x14ac:dyDescent="0.25">
      <c r="A559" s="17" t="s">
        <v>2284</v>
      </c>
      <c r="B559" s="19" t="s">
        <v>1271</v>
      </c>
      <c r="C559" s="17" t="s">
        <v>60</v>
      </c>
      <c r="D559" s="17" t="s">
        <v>1282</v>
      </c>
      <c r="E559" s="17" t="s">
        <v>2285</v>
      </c>
      <c r="F559" s="17" t="s">
        <v>57</v>
      </c>
      <c r="G559" s="17"/>
      <c r="H559" s="17" t="s">
        <v>55</v>
      </c>
      <c r="I559" s="17" t="s">
        <v>55</v>
      </c>
      <c r="J559" s="17" t="s">
        <v>64</v>
      </c>
      <c r="K559" s="17" t="s">
        <v>55</v>
      </c>
      <c r="L559" s="17" t="s">
        <v>55</v>
      </c>
      <c r="M559" s="17" t="s">
        <v>70</v>
      </c>
      <c r="N559" s="17" t="s">
        <v>55</v>
      </c>
      <c r="O559" s="17"/>
      <c r="P559" s="16" t="s">
        <v>29</v>
      </c>
      <c r="Q559" t="str">
        <f>IFERROR(VLOOKUP(H559,'Приложение-4'!$A:$B,2,0),"")</f>
        <v xml:space="preserve">1 балл </v>
      </c>
      <c r="R559" t="str">
        <f>IFERROR(VLOOKUP(I559,'Приложение-4'!$A:$B,2,0),"")</f>
        <v xml:space="preserve">1 балл </v>
      </c>
      <c r="S559" t="str">
        <f>IFERROR(VLOOKUP(J559,'Приложение-4'!$A:$B,2,0),"")</f>
        <v xml:space="preserve">2  балла </v>
      </c>
      <c r="T559" t="str">
        <f>IFERROR(VLOOKUP(K559,'Приложение-4'!$A:$B,2,0),"")</f>
        <v xml:space="preserve">1 балл </v>
      </c>
      <c r="U559" t="str">
        <f>IFERROR(VLOOKUP(L559,'Приложение-4'!$A:$B,2,0),"")</f>
        <v xml:space="preserve">1 балл </v>
      </c>
      <c r="V559" t="str">
        <f>IFERROR(VLOOKUP(M559,'Приложение-4'!$A:$B,2,0),"")</f>
        <v xml:space="preserve">3 балла </v>
      </c>
      <c r="W559" t="str">
        <f>IFERROR(VLOOKUP(N559,'Приложение-4'!$A:$B,2,0),"")</f>
        <v xml:space="preserve">1 балл </v>
      </c>
    </row>
    <row r="560" spans="1:23" x14ac:dyDescent="0.25">
      <c r="A560" s="17" t="s">
        <v>2286</v>
      </c>
      <c r="B560" s="19" t="s">
        <v>2287</v>
      </c>
      <c r="C560" s="17" t="s">
        <v>60</v>
      </c>
      <c r="D560" s="17" t="s">
        <v>2288</v>
      </c>
      <c r="E560" s="17" t="s">
        <v>2289</v>
      </c>
      <c r="F560" s="17" t="s">
        <v>57</v>
      </c>
      <c r="G560" s="17" t="s">
        <v>230</v>
      </c>
      <c r="H560" s="17" t="s">
        <v>64</v>
      </c>
      <c r="I560" s="17" t="s">
        <v>64</v>
      </c>
      <c r="J560" s="17" t="s">
        <v>55</v>
      </c>
      <c r="K560" s="17" t="s">
        <v>64</v>
      </c>
      <c r="L560" s="17" t="s">
        <v>55</v>
      </c>
      <c r="M560" s="17" t="s">
        <v>55</v>
      </c>
      <c r="N560" s="17" t="s">
        <v>64</v>
      </c>
      <c r="O560" s="17" t="s">
        <v>2290</v>
      </c>
      <c r="P560" s="16" t="s">
        <v>29</v>
      </c>
      <c r="Q560" t="str">
        <f>IFERROR(VLOOKUP(H560,'Приложение-4'!$A:$B,2,0),"")</f>
        <v xml:space="preserve">2  балла </v>
      </c>
      <c r="R560" t="str">
        <f>IFERROR(VLOOKUP(I560,'Приложение-4'!$A:$B,2,0),"")</f>
        <v xml:space="preserve">2  балла </v>
      </c>
      <c r="S560" t="str">
        <f>IFERROR(VLOOKUP(J560,'Приложение-4'!$A:$B,2,0),"")</f>
        <v xml:space="preserve">1 балл </v>
      </c>
      <c r="T560" t="str">
        <f>IFERROR(VLOOKUP(K560,'Приложение-4'!$A:$B,2,0),"")</f>
        <v xml:space="preserve">2  балла </v>
      </c>
      <c r="U560" t="str">
        <f>IFERROR(VLOOKUP(L560,'Приложение-4'!$A:$B,2,0),"")</f>
        <v xml:space="preserve">1 балл </v>
      </c>
      <c r="V560" t="str">
        <f>IFERROR(VLOOKUP(M560,'Приложение-4'!$A:$B,2,0),"")</f>
        <v xml:space="preserve">1 балл </v>
      </c>
      <c r="W560" t="str">
        <f>IFERROR(VLOOKUP(N560,'Приложение-4'!$A:$B,2,0),"")</f>
        <v xml:space="preserve">2  балла </v>
      </c>
    </row>
    <row r="561" spans="1:23" x14ac:dyDescent="0.25">
      <c r="A561" s="17" t="s">
        <v>2291</v>
      </c>
      <c r="B561" s="19" t="s">
        <v>2292</v>
      </c>
      <c r="C561" s="17" t="s">
        <v>60</v>
      </c>
      <c r="D561" s="17" t="s">
        <v>2293</v>
      </c>
      <c r="E561" s="17" t="s">
        <v>2294</v>
      </c>
      <c r="F561" s="17" t="s">
        <v>57</v>
      </c>
      <c r="G561" s="17" t="s">
        <v>2295</v>
      </c>
      <c r="H561" s="17" t="s">
        <v>191</v>
      </c>
      <c r="I561" s="17" t="s">
        <v>191</v>
      </c>
      <c r="J561" s="17" t="s">
        <v>191</v>
      </c>
      <c r="K561" s="17" t="s">
        <v>191</v>
      </c>
      <c r="L561" s="17" t="s">
        <v>191</v>
      </c>
      <c r="M561" s="17" t="s">
        <v>191</v>
      </c>
      <c r="N561" s="17" t="s">
        <v>191</v>
      </c>
      <c r="O561" s="17"/>
      <c r="P561" s="16" t="s">
        <v>29</v>
      </c>
      <c r="Q561" t="str">
        <f>IFERROR(VLOOKUP(H561,'Приложение-4'!$A:$B,2,0),"")</f>
        <v>5 баллов</v>
      </c>
      <c r="R561" t="str">
        <f>IFERROR(VLOOKUP(I561,'Приложение-4'!$A:$B,2,0),"")</f>
        <v>5 баллов</v>
      </c>
      <c r="S561" t="str">
        <f>IFERROR(VLOOKUP(J561,'Приложение-4'!$A:$B,2,0),"")</f>
        <v>5 баллов</v>
      </c>
      <c r="T561" t="str">
        <f>IFERROR(VLOOKUP(K561,'Приложение-4'!$A:$B,2,0),"")</f>
        <v>5 баллов</v>
      </c>
      <c r="U561" t="str">
        <f>IFERROR(VLOOKUP(L561,'Приложение-4'!$A:$B,2,0),"")</f>
        <v>5 баллов</v>
      </c>
      <c r="V561" t="str">
        <f>IFERROR(VLOOKUP(M561,'Приложение-4'!$A:$B,2,0),"")</f>
        <v>5 баллов</v>
      </c>
      <c r="W561" t="str">
        <f>IFERROR(VLOOKUP(N561,'Приложение-4'!$A:$B,2,0),"")</f>
        <v>5 баллов</v>
      </c>
    </row>
    <row r="562" spans="1:23" x14ac:dyDescent="0.25">
      <c r="A562" s="17" t="s">
        <v>2296</v>
      </c>
      <c r="B562" s="19" t="s">
        <v>2297</v>
      </c>
      <c r="C562" s="17" t="s">
        <v>60</v>
      </c>
      <c r="D562" s="17" t="s">
        <v>2298</v>
      </c>
      <c r="E562" s="17" t="s">
        <v>2299</v>
      </c>
      <c r="F562" s="17" t="s">
        <v>57</v>
      </c>
      <c r="G562" s="17" t="s">
        <v>230</v>
      </c>
      <c r="H562" s="17" t="s">
        <v>70</v>
      </c>
      <c r="I562" s="17" t="s">
        <v>71</v>
      </c>
      <c r="J562" s="17" t="s">
        <v>191</v>
      </c>
      <c r="K562" s="17" t="s">
        <v>71</v>
      </c>
      <c r="L562" s="17" t="s">
        <v>71</v>
      </c>
      <c r="M562" s="17" t="s">
        <v>70</v>
      </c>
      <c r="N562" s="17" t="s">
        <v>191</v>
      </c>
      <c r="O562" s="17"/>
      <c r="P562" s="16" t="s">
        <v>29</v>
      </c>
      <c r="Q562" t="str">
        <f>IFERROR(VLOOKUP(H562,'Приложение-4'!$A:$B,2,0),"")</f>
        <v xml:space="preserve">3 балла </v>
      </c>
      <c r="R562" t="str">
        <f>IFERROR(VLOOKUP(I562,'Приложение-4'!$A:$B,2,0),"")</f>
        <v xml:space="preserve">4 балла </v>
      </c>
      <c r="S562" t="str">
        <f>IFERROR(VLOOKUP(J562,'Приложение-4'!$A:$B,2,0),"")</f>
        <v>5 баллов</v>
      </c>
      <c r="T562" t="str">
        <f>IFERROR(VLOOKUP(K562,'Приложение-4'!$A:$B,2,0),"")</f>
        <v xml:space="preserve">4 балла </v>
      </c>
      <c r="U562" t="str">
        <f>IFERROR(VLOOKUP(L562,'Приложение-4'!$A:$B,2,0),"")</f>
        <v xml:space="preserve">4 балла </v>
      </c>
      <c r="V562" t="str">
        <f>IFERROR(VLOOKUP(M562,'Приложение-4'!$A:$B,2,0),"")</f>
        <v xml:space="preserve">3 балла </v>
      </c>
      <c r="W562" t="str">
        <f>IFERROR(VLOOKUP(N562,'Приложение-4'!$A:$B,2,0),"")</f>
        <v>5 баллов</v>
      </c>
    </row>
    <row r="563" spans="1:23" x14ac:dyDescent="0.25">
      <c r="A563" s="17" t="s">
        <v>2300</v>
      </c>
      <c r="B563" s="19" t="s">
        <v>1344</v>
      </c>
      <c r="C563" s="17" t="s">
        <v>60</v>
      </c>
      <c r="D563" s="17" t="s">
        <v>1345</v>
      </c>
      <c r="E563" s="17" t="s">
        <v>2301</v>
      </c>
      <c r="F563" s="17" t="s">
        <v>57</v>
      </c>
      <c r="G563" s="17" t="s">
        <v>1205</v>
      </c>
      <c r="H563" s="17" t="s">
        <v>191</v>
      </c>
      <c r="I563" s="17" t="s">
        <v>191</v>
      </c>
      <c r="J563" s="17" t="s">
        <v>191</v>
      </c>
      <c r="K563" s="17" t="s">
        <v>191</v>
      </c>
      <c r="L563" s="17" t="s">
        <v>191</v>
      </c>
      <c r="M563" s="17" t="s">
        <v>191</v>
      </c>
      <c r="N563" s="17" t="s">
        <v>191</v>
      </c>
      <c r="O563" s="17"/>
      <c r="P563" s="16" t="s">
        <v>29</v>
      </c>
      <c r="Q563" t="str">
        <f>IFERROR(VLOOKUP(H563,'Приложение-4'!$A:$B,2,0),"")</f>
        <v>5 баллов</v>
      </c>
      <c r="R563" t="str">
        <f>IFERROR(VLOOKUP(I563,'Приложение-4'!$A:$B,2,0),"")</f>
        <v>5 баллов</v>
      </c>
      <c r="S563" t="str">
        <f>IFERROR(VLOOKUP(J563,'Приложение-4'!$A:$B,2,0),"")</f>
        <v>5 баллов</v>
      </c>
      <c r="T563" t="str">
        <f>IFERROR(VLOOKUP(K563,'Приложение-4'!$A:$B,2,0),"")</f>
        <v>5 баллов</v>
      </c>
      <c r="U563" t="str">
        <f>IFERROR(VLOOKUP(L563,'Приложение-4'!$A:$B,2,0),"")</f>
        <v>5 баллов</v>
      </c>
      <c r="V563" t="str">
        <f>IFERROR(VLOOKUP(M563,'Приложение-4'!$A:$B,2,0),"")</f>
        <v>5 баллов</v>
      </c>
      <c r="W563" t="str">
        <f>IFERROR(VLOOKUP(N563,'Приложение-4'!$A:$B,2,0),"")</f>
        <v>5 баллов</v>
      </c>
    </row>
    <row r="564" spans="1:23" x14ac:dyDescent="0.25">
      <c r="A564" s="17" t="s">
        <v>2302</v>
      </c>
      <c r="B564" s="19" t="s">
        <v>1295</v>
      </c>
      <c r="C564" s="17" t="s">
        <v>60</v>
      </c>
      <c r="D564" s="17" t="s">
        <v>1296</v>
      </c>
      <c r="E564" s="17" t="s">
        <v>2303</v>
      </c>
      <c r="F564" s="17" t="s">
        <v>57</v>
      </c>
      <c r="G564" s="17" t="s">
        <v>1205</v>
      </c>
      <c r="H564" s="17" t="s">
        <v>191</v>
      </c>
      <c r="I564" s="17" t="s">
        <v>191</v>
      </c>
      <c r="J564" s="17" t="s">
        <v>191</v>
      </c>
      <c r="K564" s="17" t="s">
        <v>191</v>
      </c>
      <c r="L564" s="17" t="s">
        <v>191</v>
      </c>
      <c r="M564" s="17" t="s">
        <v>191</v>
      </c>
      <c r="N564" s="17" t="s">
        <v>191</v>
      </c>
      <c r="O564" s="17"/>
      <c r="P564" s="16" t="s">
        <v>29</v>
      </c>
      <c r="Q564" t="str">
        <f>IFERROR(VLOOKUP(H564,'Приложение-4'!$A:$B,2,0),"")</f>
        <v>5 баллов</v>
      </c>
      <c r="R564" t="str">
        <f>IFERROR(VLOOKUP(I564,'Приложение-4'!$A:$B,2,0),"")</f>
        <v>5 баллов</v>
      </c>
      <c r="S564" t="str">
        <f>IFERROR(VLOOKUP(J564,'Приложение-4'!$A:$B,2,0),"")</f>
        <v>5 баллов</v>
      </c>
      <c r="T564" t="str">
        <f>IFERROR(VLOOKUP(K564,'Приложение-4'!$A:$B,2,0),"")</f>
        <v>5 баллов</v>
      </c>
      <c r="U564" t="str">
        <f>IFERROR(VLOOKUP(L564,'Приложение-4'!$A:$B,2,0),"")</f>
        <v>5 баллов</v>
      </c>
      <c r="V564" t="str">
        <f>IFERROR(VLOOKUP(M564,'Приложение-4'!$A:$B,2,0),"")</f>
        <v>5 баллов</v>
      </c>
      <c r="W564" t="str">
        <f>IFERROR(VLOOKUP(N564,'Приложение-4'!$A:$B,2,0),"")</f>
        <v>5 баллов</v>
      </c>
    </row>
    <row r="565" spans="1:23" x14ac:dyDescent="0.25">
      <c r="A565" s="17" t="s">
        <v>2304</v>
      </c>
      <c r="B565" s="19" t="s">
        <v>2305</v>
      </c>
      <c r="C565" s="17" t="s">
        <v>60</v>
      </c>
      <c r="D565" s="17" t="s">
        <v>2306</v>
      </c>
      <c r="E565" s="17" t="s">
        <v>2307</v>
      </c>
      <c r="F565" s="17" t="s">
        <v>57</v>
      </c>
      <c r="G565" s="17" t="s">
        <v>230</v>
      </c>
      <c r="H565" s="17" t="s">
        <v>191</v>
      </c>
      <c r="I565" s="17" t="s">
        <v>191</v>
      </c>
      <c r="J565" s="17" t="s">
        <v>191</v>
      </c>
      <c r="K565" s="17" t="s">
        <v>191</v>
      </c>
      <c r="L565" s="17" t="s">
        <v>191</v>
      </c>
      <c r="M565" s="17" t="s">
        <v>191</v>
      </c>
      <c r="N565" s="17" t="s">
        <v>191</v>
      </c>
      <c r="O565" s="17"/>
      <c r="P565" s="16" t="s">
        <v>29</v>
      </c>
      <c r="Q565" t="str">
        <f>IFERROR(VLOOKUP(H565,'Приложение-4'!$A:$B,2,0),"")</f>
        <v>5 баллов</v>
      </c>
      <c r="R565" t="str">
        <f>IFERROR(VLOOKUP(I565,'Приложение-4'!$A:$B,2,0),"")</f>
        <v>5 баллов</v>
      </c>
      <c r="S565" t="str">
        <f>IFERROR(VLOOKUP(J565,'Приложение-4'!$A:$B,2,0),"")</f>
        <v>5 баллов</v>
      </c>
      <c r="T565" t="str">
        <f>IFERROR(VLOOKUP(K565,'Приложение-4'!$A:$B,2,0),"")</f>
        <v>5 баллов</v>
      </c>
      <c r="U565" t="str">
        <f>IFERROR(VLOOKUP(L565,'Приложение-4'!$A:$B,2,0),"")</f>
        <v>5 баллов</v>
      </c>
      <c r="V565" t="str">
        <f>IFERROR(VLOOKUP(M565,'Приложение-4'!$A:$B,2,0),"")</f>
        <v>5 баллов</v>
      </c>
      <c r="W565" t="str">
        <f>IFERROR(VLOOKUP(N565,'Приложение-4'!$A:$B,2,0),"")</f>
        <v>5 баллов</v>
      </c>
    </row>
    <row r="566" spans="1:23" x14ac:dyDescent="0.25">
      <c r="A566" s="17" t="s">
        <v>2308</v>
      </c>
      <c r="B566" s="19" t="s">
        <v>1372</v>
      </c>
      <c r="C566" s="17" t="s">
        <v>60</v>
      </c>
      <c r="D566" s="17" t="s">
        <v>1373</v>
      </c>
      <c r="E566" s="17" t="s">
        <v>2309</v>
      </c>
      <c r="F566" s="17" t="s">
        <v>57</v>
      </c>
      <c r="G566" s="17" t="s">
        <v>436</v>
      </c>
      <c r="H566" s="17" t="s">
        <v>55</v>
      </c>
      <c r="I566" s="17" t="s">
        <v>55</v>
      </c>
      <c r="J566" s="17" t="s">
        <v>55</v>
      </c>
      <c r="K566" s="17" t="s">
        <v>55</v>
      </c>
      <c r="L566" s="17" t="s">
        <v>55</v>
      </c>
      <c r="M566" s="17" t="s">
        <v>55</v>
      </c>
      <c r="N566" s="17" t="s">
        <v>55</v>
      </c>
      <c r="O566" s="17"/>
      <c r="P566" s="16" t="s">
        <v>29</v>
      </c>
      <c r="Q566" t="str">
        <f>IFERROR(VLOOKUP(H566,'Приложение-4'!$A:$B,2,0),"")</f>
        <v xml:space="preserve">1 балл </v>
      </c>
      <c r="R566" t="str">
        <f>IFERROR(VLOOKUP(I566,'Приложение-4'!$A:$B,2,0),"")</f>
        <v xml:space="preserve">1 балл </v>
      </c>
      <c r="S566" t="str">
        <f>IFERROR(VLOOKUP(J566,'Приложение-4'!$A:$B,2,0),"")</f>
        <v xml:space="preserve">1 балл </v>
      </c>
      <c r="T566" t="str">
        <f>IFERROR(VLOOKUP(K566,'Приложение-4'!$A:$B,2,0),"")</f>
        <v xml:space="preserve">1 балл </v>
      </c>
      <c r="U566" t="str">
        <f>IFERROR(VLOOKUP(L566,'Приложение-4'!$A:$B,2,0),"")</f>
        <v xml:space="preserve">1 балл </v>
      </c>
      <c r="V566" t="str">
        <f>IFERROR(VLOOKUP(M566,'Приложение-4'!$A:$B,2,0),"")</f>
        <v xml:space="preserve">1 балл </v>
      </c>
      <c r="W566" t="str">
        <f>IFERROR(VLOOKUP(N566,'Приложение-4'!$A:$B,2,0),"")</f>
        <v xml:space="preserve">1 балл </v>
      </c>
    </row>
    <row r="567" spans="1:23" x14ac:dyDescent="0.25">
      <c r="A567" s="17" t="s">
        <v>2310</v>
      </c>
      <c r="B567" s="19" t="s">
        <v>2311</v>
      </c>
      <c r="C567" s="17" t="s">
        <v>60</v>
      </c>
      <c r="D567" s="17" t="s">
        <v>2312</v>
      </c>
      <c r="E567" s="17" t="s">
        <v>2313</v>
      </c>
      <c r="F567" s="17" t="s">
        <v>57</v>
      </c>
      <c r="G567" s="17" t="s">
        <v>230</v>
      </c>
      <c r="H567" s="17" t="s">
        <v>71</v>
      </c>
      <c r="I567" s="17" t="s">
        <v>71</v>
      </c>
      <c r="J567" s="17" t="s">
        <v>64</v>
      </c>
      <c r="K567" s="17" t="s">
        <v>71</v>
      </c>
      <c r="L567" s="17" t="s">
        <v>70</v>
      </c>
      <c r="M567" s="17" t="s">
        <v>191</v>
      </c>
      <c r="N567" s="17" t="s">
        <v>71</v>
      </c>
      <c r="O567" s="17"/>
      <c r="P567" s="16" t="s">
        <v>29</v>
      </c>
      <c r="Q567" t="str">
        <f>IFERROR(VLOOKUP(H567,'Приложение-4'!$A:$B,2,0),"")</f>
        <v xml:space="preserve">4 балла </v>
      </c>
      <c r="R567" t="str">
        <f>IFERROR(VLOOKUP(I567,'Приложение-4'!$A:$B,2,0),"")</f>
        <v xml:space="preserve">4 балла </v>
      </c>
      <c r="S567" t="str">
        <f>IFERROR(VLOOKUP(J567,'Приложение-4'!$A:$B,2,0),"")</f>
        <v xml:space="preserve">2  балла </v>
      </c>
      <c r="T567" t="str">
        <f>IFERROR(VLOOKUP(K567,'Приложение-4'!$A:$B,2,0),"")</f>
        <v xml:space="preserve">4 балла </v>
      </c>
      <c r="U567" t="str">
        <f>IFERROR(VLOOKUP(L567,'Приложение-4'!$A:$B,2,0),"")</f>
        <v xml:space="preserve">3 балла </v>
      </c>
      <c r="V567" t="str">
        <f>IFERROR(VLOOKUP(M567,'Приложение-4'!$A:$B,2,0),"")</f>
        <v>5 баллов</v>
      </c>
      <c r="W567" t="str">
        <f>IFERROR(VLOOKUP(N567,'Приложение-4'!$A:$B,2,0),"")</f>
        <v xml:space="preserve">4 балла </v>
      </c>
    </row>
    <row r="568" spans="1:23" x14ac:dyDescent="0.25">
      <c r="A568" s="17" t="s">
        <v>2314</v>
      </c>
      <c r="B568" s="19" t="s">
        <v>1208</v>
      </c>
      <c r="C568" s="17" t="s">
        <v>60</v>
      </c>
      <c r="D568" s="17" t="s">
        <v>1209</v>
      </c>
      <c r="E568" s="17" t="s">
        <v>2315</v>
      </c>
      <c r="F568" s="17" t="s">
        <v>57</v>
      </c>
      <c r="G568" s="17" t="s">
        <v>1205</v>
      </c>
      <c r="H568" s="17" t="s">
        <v>64</v>
      </c>
      <c r="I568" s="17" t="s">
        <v>64</v>
      </c>
      <c r="J568" s="17" t="s">
        <v>55</v>
      </c>
      <c r="K568" s="17" t="s">
        <v>55</v>
      </c>
      <c r="L568" s="17" t="s">
        <v>55</v>
      </c>
      <c r="M568" s="17" t="s">
        <v>55</v>
      </c>
      <c r="N568" s="17" t="s">
        <v>55</v>
      </c>
      <c r="O568" s="17"/>
      <c r="P568" s="16" t="s">
        <v>29</v>
      </c>
      <c r="Q568" t="str">
        <f>IFERROR(VLOOKUP(H568,'Приложение-4'!$A:$B,2,0),"")</f>
        <v xml:space="preserve">2  балла </v>
      </c>
      <c r="R568" t="str">
        <f>IFERROR(VLOOKUP(I568,'Приложение-4'!$A:$B,2,0),"")</f>
        <v xml:space="preserve">2  балла </v>
      </c>
      <c r="S568" t="str">
        <f>IFERROR(VLOOKUP(J568,'Приложение-4'!$A:$B,2,0),"")</f>
        <v xml:space="preserve">1 балл </v>
      </c>
      <c r="T568" t="str">
        <f>IFERROR(VLOOKUP(K568,'Приложение-4'!$A:$B,2,0),"")</f>
        <v xml:space="preserve">1 балл </v>
      </c>
      <c r="U568" t="str">
        <f>IFERROR(VLOOKUP(L568,'Приложение-4'!$A:$B,2,0),"")</f>
        <v xml:space="preserve">1 балл </v>
      </c>
      <c r="V568" t="str">
        <f>IFERROR(VLOOKUP(M568,'Приложение-4'!$A:$B,2,0),"")</f>
        <v xml:space="preserve">1 балл </v>
      </c>
      <c r="W568" t="str">
        <f>IFERROR(VLOOKUP(N568,'Приложение-4'!$A:$B,2,0),"")</f>
        <v xml:space="preserve">1 балл </v>
      </c>
    </row>
    <row r="569" spans="1:23" x14ac:dyDescent="0.25">
      <c r="A569" s="17" t="s">
        <v>2316</v>
      </c>
      <c r="B569" s="19" t="s">
        <v>746</v>
      </c>
      <c r="C569" s="17" t="s">
        <v>60</v>
      </c>
      <c r="D569" s="17" t="s">
        <v>747</v>
      </c>
      <c r="E569" s="17" t="s">
        <v>2317</v>
      </c>
      <c r="F569" s="17" t="s">
        <v>57</v>
      </c>
      <c r="G569" s="17" t="s">
        <v>230</v>
      </c>
      <c r="H569" s="17" t="s">
        <v>191</v>
      </c>
      <c r="I569" s="17" t="s">
        <v>71</v>
      </c>
      <c r="J569" s="17" t="s">
        <v>71</v>
      </c>
      <c r="K569" s="17" t="s">
        <v>70</v>
      </c>
      <c r="L569" s="17" t="s">
        <v>64</v>
      </c>
      <c r="M569" s="17" t="s">
        <v>64</v>
      </c>
      <c r="N569" s="17" t="s">
        <v>64</v>
      </c>
      <c r="O569" s="17" t="s">
        <v>2318</v>
      </c>
      <c r="P569" s="16" t="s">
        <v>29</v>
      </c>
      <c r="Q569" t="str">
        <f>IFERROR(VLOOKUP(H569,'Приложение-4'!$A:$B,2,0),"")</f>
        <v>5 баллов</v>
      </c>
      <c r="R569" t="str">
        <f>IFERROR(VLOOKUP(I569,'Приложение-4'!$A:$B,2,0),"")</f>
        <v xml:space="preserve">4 балла </v>
      </c>
      <c r="S569" t="str">
        <f>IFERROR(VLOOKUP(J569,'Приложение-4'!$A:$B,2,0),"")</f>
        <v xml:space="preserve">4 балла </v>
      </c>
      <c r="T569" t="str">
        <f>IFERROR(VLOOKUP(K569,'Приложение-4'!$A:$B,2,0),"")</f>
        <v xml:space="preserve">3 балла </v>
      </c>
      <c r="U569" t="str">
        <f>IFERROR(VLOOKUP(L569,'Приложение-4'!$A:$B,2,0),"")</f>
        <v xml:space="preserve">2  балла </v>
      </c>
      <c r="V569" t="str">
        <f>IFERROR(VLOOKUP(M569,'Приложение-4'!$A:$B,2,0),"")</f>
        <v xml:space="preserve">2  балла </v>
      </c>
      <c r="W569" t="str">
        <f>IFERROR(VLOOKUP(N569,'Приложение-4'!$A:$B,2,0),"")</f>
        <v xml:space="preserve">2  балла </v>
      </c>
    </row>
    <row r="570" spans="1:23" x14ac:dyDescent="0.25">
      <c r="A570" s="17" t="s">
        <v>2319</v>
      </c>
      <c r="B570" s="19" t="s">
        <v>2320</v>
      </c>
      <c r="C570" s="17" t="s">
        <v>60</v>
      </c>
      <c r="D570" s="17" t="s">
        <v>2321</v>
      </c>
      <c r="E570" s="17" t="s">
        <v>2322</v>
      </c>
      <c r="F570" s="17" t="s">
        <v>57</v>
      </c>
      <c r="G570" s="17" t="s">
        <v>230</v>
      </c>
      <c r="H570" s="17" t="s">
        <v>71</v>
      </c>
      <c r="I570" s="17" t="s">
        <v>191</v>
      </c>
      <c r="J570" s="17" t="s">
        <v>191</v>
      </c>
      <c r="K570" s="17" t="s">
        <v>191</v>
      </c>
      <c r="L570" s="17" t="s">
        <v>191</v>
      </c>
      <c r="M570" s="17" t="s">
        <v>191</v>
      </c>
      <c r="N570" s="17" t="s">
        <v>191</v>
      </c>
      <c r="O570" s="17"/>
      <c r="P570" s="16" t="s">
        <v>29</v>
      </c>
      <c r="Q570" t="str">
        <f>IFERROR(VLOOKUP(H570,'Приложение-4'!$A:$B,2,0),"")</f>
        <v xml:space="preserve">4 балла </v>
      </c>
      <c r="R570" t="str">
        <f>IFERROR(VLOOKUP(I570,'Приложение-4'!$A:$B,2,0),"")</f>
        <v>5 баллов</v>
      </c>
      <c r="S570" t="str">
        <f>IFERROR(VLOOKUP(J570,'Приложение-4'!$A:$B,2,0),"")</f>
        <v>5 баллов</v>
      </c>
      <c r="T570" t="str">
        <f>IFERROR(VLOOKUP(K570,'Приложение-4'!$A:$B,2,0),"")</f>
        <v>5 баллов</v>
      </c>
      <c r="U570" t="str">
        <f>IFERROR(VLOOKUP(L570,'Приложение-4'!$A:$B,2,0),"")</f>
        <v>5 баллов</v>
      </c>
      <c r="V570" t="str">
        <f>IFERROR(VLOOKUP(M570,'Приложение-4'!$A:$B,2,0),"")</f>
        <v>5 баллов</v>
      </c>
      <c r="W570" t="str">
        <f>IFERROR(VLOOKUP(N570,'Приложение-4'!$A:$B,2,0),"")</f>
        <v>5 баллов</v>
      </c>
    </row>
    <row r="571" spans="1:23" x14ac:dyDescent="0.25">
      <c r="A571" s="17" t="s">
        <v>2323</v>
      </c>
      <c r="B571" s="19" t="s">
        <v>2324</v>
      </c>
      <c r="C571" s="17" t="s">
        <v>60</v>
      </c>
      <c r="D571" s="17" t="s">
        <v>2325</v>
      </c>
      <c r="E571" s="17" t="s">
        <v>2326</v>
      </c>
      <c r="F571" s="17" t="s">
        <v>57</v>
      </c>
      <c r="G571" s="17" t="s">
        <v>230</v>
      </c>
      <c r="H571" s="17" t="s">
        <v>191</v>
      </c>
      <c r="I571" s="17" t="s">
        <v>191</v>
      </c>
      <c r="J571" s="17" t="s">
        <v>191</v>
      </c>
      <c r="K571" s="17" t="s">
        <v>71</v>
      </c>
      <c r="L571" s="17" t="s">
        <v>70</v>
      </c>
      <c r="M571" s="17" t="s">
        <v>191</v>
      </c>
      <c r="N571" s="17" t="s">
        <v>71</v>
      </c>
      <c r="O571" s="17" t="s">
        <v>2327</v>
      </c>
      <c r="P571" s="16" t="s">
        <v>29</v>
      </c>
      <c r="Q571" t="str">
        <f>IFERROR(VLOOKUP(H571,'Приложение-4'!$A:$B,2,0),"")</f>
        <v>5 баллов</v>
      </c>
      <c r="R571" t="str">
        <f>IFERROR(VLOOKUP(I571,'Приложение-4'!$A:$B,2,0),"")</f>
        <v>5 баллов</v>
      </c>
      <c r="S571" t="str">
        <f>IFERROR(VLOOKUP(J571,'Приложение-4'!$A:$B,2,0),"")</f>
        <v>5 баллов</v>
      </c>
      <c r="T571" t="str">
        <f>IFERROR(VLOOKUP(K571,'Приложение-4'!$A:$B,2,0),"")</f>
        <v xml:space="preserve">4 балла </v>
      </c>
      <c r="U571" t="str">
        <f>IFERROR(VLOOKUP(L571,'Приложение-4'!$A:$B,2,0),"")</f>
        <v xml:space="preserve">3 балла </v>
      </c>
      <c r="V571" t="str">
        <f>IFERROR(VLOOKUP(M571,'Приложение-4'!$A:$B,2,0),"")</f>
        <v>5 баллов</v>
      </c>
      <c r="W571" t="str">
        <f>IFERROR(VLOOKUP(N571,'Приложение-4'!$A:$B,2,0),"")</f>
        <v xml:space="preserve">4 балла </v>
      </c>
    </row>
    <row r="572" spans="1:23" x14ac:dyDescent="0.25">
      <c r="A572" s="17" t="s">
        <v>2328</v>
      </c>
      <c r="B572" s="19" t="s">
        <v>2329</v>
      </c>
      <c r="C572" s="17" t="s">
        <v>60</v>
      </c>
      <c r="D572" s="17" t="s">
        <v>2330</v>
      </c>
      <c r="E572" s="17" t="s">
        <v>2331</v>
      </c>
      <c r="F572" s="17" t="s">
        <v>57</v>
      </c>
      <c r="G572" s="17" t="s">
        <v>230</v>
      </c>
      <c r="H572" s="17" t="s">
        <v>71</v>
      </c>
      <c r="I572" s="17" t="s">
        <v>55</v>
      </c>
      <c r="J572" s="17" t="s">
        <v>64</v>
      </c>
      <c r="K572" s="17" t="s">
        <v>55</v>
      </c>
      <c r="L572" s="17" t="s">
        <v>55</v>
      </c>
      <c r="M572" s="17" t="s">
        <v>71</v>
      </c>
      <c r="N572" s="17" t="s">
        <v>64</v>
      </c>
      <c r="O572" s="17"/>
      <c r="P572" s="16" t="s">
        <v>29</v>
      </c>
      <c r="Q572" t="str">
        <f>IFERROR(VLOOKUP(H572,'Приложение-4'!$A:$B,2,0),"")</f>
        <v xml:space="preserve">4 балла </v>
      </c>
      <c r="R572" t="str">
        <f>IFERROR(VLOOKUP(I572,'Приложение-4'!$A:$B,2,0),"")</f>
        <v xml:space="preserve">1 балл </v>
      </c>
      <c r="S572" t="str">
        <f>IFERROR(VLOOKUP(J572,'Приложение-4'!$A:$B,2,0),"")</f>
        <v xml:space="preserve">2  балла </v>
      </c>
      <c r="T572" t="str">
        <f>IFERROR(VLOOKUP(K572,'Приложение-4'!$A:$B,2,0),"")</f>
        <v xml:space="preserve">1 балл </v>
      </c>
      <c r="U572" t="str">
        <f>IFERROR(VLOOKUP(L572,'Приложение-4'!$A:$B,2,0),"")</f>
        <v xml:space="preserve">1 балл </v>
      </c>
      <c r="V572" t="str">
        <f>IFERROR(VLOOKUP(M572,'Приложение-4'!$A:$B,2,0),"")</f>
        <v xml:space="preserve">4 балла </v>
      </c>
      <c r="W572" t="str">
        <f>IFERROR(VLOOKUP(N572,'Приложение-4'!$A:$B,2,0),"")</f>
        <v xml:space="preserve">2  балла </v>
      </c>
    </row>
    <row r="573" spans="1:23" x14ac:dyDescent="0.25">
      <c r="A573" s="17" t="s">
        <v>2332</v>
      </c>
      <c r="B573" s="19" t="s">
        <v>2333</v>
      </c>
      <c r="C573" s="17" t="s">
        <v>60</v>
      </c>
      <c r="D573" s="17" t="s">
        <v>2334</v>
      </c>
      <c r="E573" s="17" t="s">
        <v>2335</v>
      </c>
      <c r="F573" s="17" t="s">
        <v>57</v>
      </c>
      <c r="G573" s="17" t="s">
        <v>1128</v>
      </c>
      <c r="H573" s="17" t="s">
        <v>191</v>
      </c>
      <c r="I573" s="17" t="s">
        <v>191</v>
      </c>
      <c r="J573" s="17" t="s">
        <v>191</v>
      </c>
      <c r="K573" s="17" t="s">
        <v>191</v>
      </c>
      <c r="L573" s="17" t="s">
        <v>191</v>
      </c>
      <c r="M573" s="17" t="s">
        <v>191</v>
      </c>
      <c r="N573" s="17" t="s">
        <v>191</v>
      </c>
      <c r="O573" s="17"/>
      <c r="P573" s="16" t="s">
        <v>29</v>
      </c>
      <c r="Q573" t="str">
        <f>IFERROR(VLOOKUP(H573,'Приложение-4'!$A:$B,2,0),"")</f>
        <v>5 баллов</v>
      </c>
      <c r="R573" t="str">
        <f>IFERROR(VLOOKUP(I573,'Приложение-4'!$A:$B,2,0),"")</f>
        <v>5 баллов</v>
      </c>
      <c r="S573" t="str">
        <f>IFERROR(VLOOKUP(J573,'Приложение-4'!$A:$B,2,0),"")</f>
        <v>5 баллов</v>
      </c>
      <c r="T573" t="str">
        <f>IFERROR(VLOOKUP(K573,'Приложение-4'!$A:$B,2,0),"")</f>
        <v>5 баллов</v>
      </c>
      <c r="U573" t="str">
        <f>IFERROR(VLOOKUP(L573,'Приложение-4'!$A:$B,2,0),"")</f>
        <v>5 баллов</v>
      </c>
      <c r="V573" t="str">
        <f>IFERROR(VLOOKUP(M573,'Приложение-4'!$A:$B,2,0),"")</f>
        <v>5 баллов</v>
      </c>
      <c r="W573" t="str">
        <f>IFERROR(VLOOKUP(N573,'Приложение-4'!$A:$B,2,0),"")</f>
        <v>5 баллов</v>
      </c>
    </row>
    <row r="574" spans="1:23" x14ac:dyDescent="0.25">
      <c r="A574" s="17" t="s">
        <v>2336</v>
      </c>
      <c r="B574" s="19" t="s">
        <v>2337</v>
      </c>
      <c r="C574" s="17" t="s">
        <v>60</v>
      </c>
      <c r="D574" s="17" t="s">
        <v>2338</v>
      </c>
      <c r="E574" s="17" t="s">
        <v>2339</v>
      </c>
      <c r="F574" s="17" t="s">
        <v>57</v>
      </c>
      <c r="G574" s="17" t="s">
        <v>1879</v>
      </c>
      <c r="H574" s="17" t="s">
        <v>55</v>
      </c>
      <c r="I574" s="17" t="s">
        <v>191</v>
      </c>
      <c r="J574" s="17" t="s">
        <v>191</v>
      </c>
      <c r="K574" s="17" t="s">
        <v>191</v>
      </c>
      <c r="L574" s="17" t="s">
        <v>191</v>
      </c>
      <c r="M574" s="17" t="s">
        <v>191</v>
      </c>
      <c r="N574" s="17" t="s">
        <v>191</v>
      </c>
      <c r="O574" s="17" t="s">
        <v>2340</v>
      </c>
      <c r="P574" s="16" t="s">
        <v>29</v>
      </c>
      <c r="Q574" t="str">
        <f>IFERROR(VLOOKUP(H574,'Приложение-4'!$A:$B,2,0),"")</f>
        <v xml:space="preserve">1 балл </v>
      </c>
      <c r="R574" t="str">
        <f>IFERROR(VLOOKUP(I574,'Приложение-4'!$A:$B,2,0),"")</f>
        <v>5 баллов</v>
      </c>
      <c r="S574" t="str">
        <f>IFERROR(VLOOKUP(J574,'Приложение-4'!$A:$B,2,0),"")</f>
        <v>5 баллов</v>
      </c>
      <c r="T574" t="str">
        <f>IFERROR(VLOOKUP(K574,'Приложение-4'!$A:$B,2,0),"")</f>
        <v>5 баллов</v>
      </c>
      <c r="U574" t="str">
        <f>IFERROR(VLOOKUP(L574,'Приложение-4'!$A:$B,2,0),"")</f>
        <v>5 баллов</v>
      </c>
      <c r="V574" t="str">
        <f>IFERROR(VLOOKUP(M574,'Приложение-4'!$A:$B,2,0),"")</f>
        <v>5 баллов</v>
      </c>
      <c r="W574" t="str">
        <f>IFERROR(VLOOKUP(N574,'Приложение-4'!$A:$B,2,0),"")</f>
        <v>5 баллов</v>
      </c>
    </row>
    <row r="575" spans="1:23" x14ac:dyDescent="0.25">
      <c r="A575" s="17" t="s">
        <v>2341</v>
      </c>
      <c r="B575" s="19" t="s">
        <v>1876</v>
      </c>
      <c r="C575" s="17" t="s">
        <v>60</v>
      </c>
      <c r="D575" s="17" t="s">
        <v>2342</v>
      </c>
      <c r="E575" s="17" t="s">
        <v>2343</v>
      </c>
      <c r="F575" s="17" t="s">
        <v>57</v>
      </c>
      <c r="G575" s="17" t="s">
        <v>1879</v>
      </c>
      <c r="H575" s="17" t="s">
        <v>191</v>
      </c>
      <c r="I575" s="17" t="s">
        <v>191</v>
      </c>
      <c r="J575" s="17" t="s">
        <v>191</v>
      </c>
      <c r="K575" s="17" t="s">
        <v>191</v>
      </c>
      <c r="L575" s="17" t="s">
        <v>191</v>
      </c>
      <c r="M575" s="17" t="s">
        <v>191</v>
      </c>
      <c r="N575" s="17" t="s">
        <v>191</v>
      </c>
      <c r="O575" s="17" t="s">
        <v>2344</v>
      </c>
      <c r="P575" s="16" t="s">
        <v>29</v>
      </c>
      <c r="Q575" t="str">
        <f>IFERROR(VLOOKUP(H575,'Приложение-4'!$A:$B,2,0),"")</f>
        <v>5 баллов</v>
      </c>
      <c r="R575" t="str">
        <f>IFERROR(VLOOKUP(I575,'Приложение-4'!$A:$B,2,0),"")</f>
        <v>5 баллов</v>
      </c>
      <c r="S575" t="str">
        <f>IFERROR(VLOOKUP(J575,'Приложение-4'!$A:$B,2,0),"")</f>
        <v>5 баллов</v>
      </c>
      <c r="T575" t="str">
        <f>IFERROR(VLOOKUP(K575,'Приложение-4'!$A:$B,2,0),"")</f>
        <v>5 баллов</v>
      </c>
      <c r="U575" t="str">
        <f>IFERROR(VLOOKUP(L575,'Приложение-4'!$A:$B,2,0),"")</f>
        <v>5 баллов</v>
      </c>
      <c r="V575" t="str">
        <f>IFERROR(VLOOKUP(M575,'Приложение-4'!$A:$B,2,0),"")</f>
        <v>5 баллов</v>
      </c>
      <c r="W575" t="str">
        <f>IFERROR(VLOOKUP(N575,'Приложение-4'!$A:$B,2,0),"")</f>
        <v>5 баллов</v>
      </c>
    </row>
    <row r="576" spans="1:23" x14ac:dyDescent="0.25">
      <c r="A576" s="17" t="s">
        <v>2345</v>
      </c>
      <c r="B576" s="19" t="s">
        <v>2346</v>
      </c>
      <c r="C576" s="17" t="s">
        <v>60</v>
      </c>
      <c r="D576" s="17" t="s">
        <v>2347</v>
      </c>
      <c r="E576" s="17" t="s">
        <v>2348</v>
      </c>
      <c r="F576" s="17" t="s">
        <v>57</v>
      </c>
      <c r="G576" s="17" t="s">
        <v>230</v>
      </c>
      <c r="H576" s="17" t="s">
        <v>191</v>
      </c>
      <c r="I576" s="17" t="s">
        <v>191</v>
      </c>
      <c r="J576" s="17" t="s">
        <v>191</v>
      </c>
      <c r="K576" s="17" t="s">
        <v>191</v>
      </c>
      <c r="L576" s="17" t="s">
        <v>191</v>
      </c>
      <c r="M576" s="17" t="s">
        <v>191</v>
      </c>
      <c r="N576" s="17" t="s">
        <v>191</v>
      </c>
      <c r="O576" s="17" t="s">
        <v>2349</v>
      </c>
      <c r="P576" s="16" t="s">
        <v>29</v>
      </c>
      <c r="Q576" t="str">
        <f>IFERROR(VLOOKUP(H576,'Приложение-4'!$A:$B,2,0),"")</f>
        <v>5 баллов</v>
      </c>
      <c r="R576" t="str">
        <f>IFERROR(VLOOKUP(I576,'Приложение-4'!$A:$B,2,0),"")</f>
        <v>5 баллов</v>
      </c>
      <c r="S576" t="str">
        <f>IFERROR(VLOOKUP(J576,'Приложение-4'!$A:$B,2,0),"")</f>
        <v>5 баллов</v>
      </c>
      <c r="T576" t="str">
        <f>IFERROR(VLOOKUP(K576,'Приложение-4'!$A:$B,2,0),"")</f>
        <v>5 баллов</v>
      </c>
      <c r="U576" t="str">
        <f>IFERROR(VLOOKUP(L576,'Приложение-4'!$A:$B,2,0),"")</f>
        <v>5 баллов</v>
      </c>
      <c r="V576" t="str">
        <f>IFERROR(VLOOKUP(M576,'Приложение-4'!$A:$B,2,0),"")</f>
        <v>5 баллов</v>
      </c>
      <c r="W576" t="str">
        <f>IFERROR(VLOOKUP(N576,'Приложение-4'!$A:$B,2,0),"")</f>
        <v>5 баллов</v>
      </c>
    </row>
    <row r="577" spans="1:23" x14ac:dyDescent="0.25">
      <c r="A577" s="17" t="s">
        <v>2350</v>
      </c>
      <c r="B577" s="19" t="s">
        <v>2351</v>
      </c>
      <c r="C577" s="17" t="s">
        <v>60</v>
      </c>
      <c r="D577" s="17" t="s">
        <v>2352</v>
      </c>
      <c r="E577" s="17" t="s">
        <v>2353</v>
      </c>
      <c r="F577" s="17" t="s">
        <v>57</v>
      </c>
      <c r="G577" s="17" t="s">
        <v>230</v>
      </c>
      <c r="H577" s="17" t="s">
        <v>70</v>
      </c>
      <c r="I577" s="17" t="s">
        <v>71</v>
      </c>
      <c r="J577" s="17" t="s">
        <v>71</v>
      </c>
      <c r="K577" s="17" t="s">
        <v>71</v>
      </c>
      <c r="L577" s="17" t="s">
        <v>71</v>
      </c>
      <c r="M577" s="17" t="s">
        <v>55</v>
      </c>
      <c r="N577" s="17" t="s">
        <v>64</v>
      </c>
      <c r="O577" s="17"/>
      <c r="P577" s="16" t="s">
        <v>29</v>
      </c>
      <c r="Q577" t="str">
        <f>IFERROR(VLOOKUP(H577,'Приложение-4'!$A:$B,2,0),"")</f>
        <v xml:space="preserve">3 балла </v>
      </c>
      <c r="R577" t="str">
        <f>IFERROR(VLOOKUP(I577,'Приложение-4'!$A:$B,2,0),"")</f>
        <v xml:space="preserve">4 балла </v>
      </c>
      <c r="S577" t="str">
        <f>IFERROR(VLOOKUP(J577,'Приложение-4'!$A:$B,2,0),"")</f>
        <v xml:space="preserve">4 балла </v>
      </c>
      <c r="T577" t="str">
        <f>IFERROR(VLOOKUP(K577,'Приложение-4'!$A:$B,2,0),"")</f>
        <v xml:space="preserve">4 балла </v>
      </c>
      <c r="U577" t="str">
        <f>IFERROR(VLOOKUP(L577,'Приложение-4'!$A:$B,2,0),"")</f>
        <v xml:space="preserve">4 балла </v>
      </c>
      <c r="V577" t="str">
        <f>IFERROR(VLOOKUP(M577,'Приложение-4'!$A:$B,2,0),"")</f>
        <v xml:space="preserve">1 балл </v>
      </c>
      <c r="W577" t="str">
        <f>IFERROR(VLOOKUP(N577,'Приложение-4'!$A:$B,2,0),"")</f>
        <v xml:space="preserve">2  балла </v>
      </c>
    </row>
    <row r="578" spans="1:23" x14ac:dyDescent="0.25">
      <c r="A578" s="17" t="s">
        <v>2354</v>
      </c>
      <c r="B578" s="19" t="s">
        <v>1999</v>
      </c>
      <c r="C578" s="17" t="s">
        <v>60</v>
      </c>
      <c r="D578" s="17" t="s">
        <v>2000</v>
      </c>
      <c r="E578" s="17" t="s">
        <v>2355</v>
      </c>
      <c r="F578" s="17" t="s">
        <v>57</v>
      </c>
      <c r="G578" s="17" t="s">
        <v>230</v>
      </c>
      <c r="H578" s="17" t="s">
        <v>70</v>
      </c>
      <c r="I578" s="17" t="s">
        <v>71</v>
      </c>
      <c r="J578" s="17" t="s">
        <v>191</v>
      </c>
      <c r="K578" s="17" t="s">
        <v>71</v>
      </c>
      <c r="L578" s="17" t="s">
        <v>71</v>
      </c>
      <c r="M578" s="17" t="s">
        <v>71</v>
      </c>
      <c r="N578" s="17" t="s">
        <v>70</v>
      </c>
      <c r="O578" s="17"/>
      <c r="P578" s="16" t="s">
        <v>29</v>
      </c>
      <c r="Q578" t="str">
        <f>IFERROR(VLOOKUP(H578,'Приложение-4'!$A:$B,2,0),"")</f>
        <v xml:space="preserve">3 балла </v>
      </c>
      <c r="R578" t="str">
        <f>IFERROR(VLOOKUP(I578,'Приложение-4'!$A:$B,2,0),"")</f>
        <v xml:space="preserve">4 балла </v>
      </c>
      <c r="S578" t="str">
        <f>IFERROR(VLOOKUP(J578,'Приложение-4'!$A:$B,2,0),"")</f>
        <v>5 баллов</v>
      </c>
      <c r="T578" t="str">
        <f>IFERROR(VLOOKUP(K578,'Приложение-4'!$A:$B,2,0),"")</f>
        <v xml:space="preserve">4 балла </v>
      </c>
      <c r="U578" t="str">
        <f>IFERROR(VLOOKUP(L578,'Приложение-4'!$A:$B,2,0),"")</f>
        <v xml:space="preserve">4 балла </v>
      </c>
      <c r="V578" t="str">
        <f>IFERROR(VLOOKUP(M578,'Приложение-4'!$A:$B,2,0),"")</f>
        <v xml:space="preserve">4 балла </v>
      </c>
      <c r="W578" t="str">
        <f>IFERROR(VLOOKUP(N578,'Приложение-4'!$A:$B,2,0),"")</f>
        <v xml:space="preserve">3 балла </v>
      </c>
    </row>
    <row r="579" spans="1:23" x14ac:dyDescent="0.25">
      <c r="A579" s="17" t="s">
        <v>2356</v>
      </c>
      <c r="B579" s="19" t="s">
        <v>2357</v>
      </c>
      <c r="C579" s="17" t="s">
        <v>60</v>
      </c>
      <c r="D579" s="17" t="s">
        <v>2358</v>
      </c>
      <c r="E579" s="17" t="s">
        <v>2359</v>
      </c>
      <c r="F579" s="17" t="s">
        <v>57</v>
      </c>
      <c r="G579" s="17" t="s">
        <v>230</v>
      </c>
      <c r="H579" s="17" t="s">
        <v>70</v>
      </c>
      <c r="I579" s="17" t="s">
        <v>71</v>
      </c>
      <c r="J579" s="17" t="s">
        <v>71</v>
      </c>
      <c r="K579" s="17" t="s">
        <v>71</v>
      </c>
      <c r="L579" s="17" t="s">
        <v>71</v>
      </c>
      <c r="M579" s="17" t="s">
        <v>191</v>
      </c>
      <c r="N579" s="17" t="s">
        <v>71</v>
      </c>
      <c r="O579" s="17"/>
      <c r="P579" s="16" t="s">
        <v>29</v>
      </c>
      <c r="Q579" t="str">
        <f>IFERROR(VLOOKUP(H579,'Приложение-4'!$A:$B,2,0),"")</f>
        <v xml:space="preserve">3 балла </v>
      </c>
      <c r="R579" t="str">
        <f>IFERROR(VLOOKUP(I579,'Приложение-4'!$A:$B,2,0),"")</f>
        <v xml:space="preserve">4 балла </v>
      </c>
      <c r="S579" t="str">
        <f>IFERROR(VLOOKUP(J579,'Приложение-4'!$A:$B,2,0),"")</f>
        <v xml:space="preserve">4 балла </v>
      </c>
      <c r="T579" t="str">
        <f>IFERROR(VLOOKUP(K579,'Приложение-4'!$A:$B,2,0),"")</f>
        <v xml:space="preserve">4 балла </v>
      </c>
      <c r="U579" t="str">
        <f>IFERROR(VLOOKUP(L579,'Приложение-4'!$A:$B,2,0),"")</f>
        <v xml:space="preserve">4 балла </v>
      </c>
      <c r="V579" t="str">
        <f>IFERROR(VLOOKUP(M579,'Приложение-4'!$A:$B,2,0),"")</f>
        <v>5 баллов</v>
      </c>
      <c r="W579" t="str">
        <f>IFERROR(VLOOKUP(N579,'Приложение-4'!$A:$B,2,0),"")</f>
        <v xml:space="preserve">4 балла </v>
      </c>
    </row>
    <row r="580" spans="1:23" x14ac:dyDescent="0.25">
      <c r="A580" s="17" t="s">
        <v>2360</v>
      </c>
      <c r="B580" s="19" t="s">
        <v>1399</v>
      </c>
      <c r="C580" s="17" t="s">
        <v>60</v>
      </c>
      <c r="D580" s="17" t="s">
        <v>1400</v>
      </c>
      <c r="E580" s="17" t="s">
        <v>2361</v>
      </c>
      <c r="F580" s="17" t="s">
        <v>57</v>
      </c>
      <c r="G580" s="17" t="s">
        <v>427</v>
      </c>
      <c r="H580" s="17" t="s">
        <v>55</v>
      </c>
      <c r="I580" s="17" t="s">
        <v>55</v>
      </c>
      <c r="J580" s="17" t="s">
        <v>55</v>
      </c>
      <c r="K580" s="17" t="s">
        <v>55</v>
      </c>
      <c r="L580" s="17" t="s">
        <v>55</v>
      </c>
      <c r="M580" s="17" t="s">
        <v>55</v>
      </c>
      <c r="N580" s="17" t="s">
        <v>55</v>
      </c>
      <c r="O580" s="17"/>
      <c r="P580" s="16" t="s">
        <v>29</v>
      </c>
      <c r="Q580" t="str">
        <f>IFERROR(VLOOKUP(H580,'Приложение-4'!$A:$B,2,0),"")</f>
        <v xml:space="preserve">1 балл </v>
      </c>
      <c r="R580" t="str">
        <f>IFERROR(VLOOKUP(I580,'Приложение-4'!$A:$B,2,0),"")</f>
        <v xml:space="preserve">1 балл </v>
      </c>
      <c r="S580" t="str">
        <f>IFERROR(VLOOKUP(J580,'Приложение-4'!$A:$B,2,0),"")</f>
        <v xml:space="preserve">1 балл </v>
      </c>
      <c r="T580" t="str">
        <f>IFERROR(VLOOKUP(K580,'Приложение-4'!$A:$B,2,0),"")</f>
        <v xml:space="preserve">1 балл </v>
      </c>
      <c r="U580" t="str">
        <f>IFERROR(VLOOKUP(L580,'Приложение-4'!$A:$B,2,0),"")</f>
        <v xml:space="preserve">1 балл </v>
      </c>
      <c r="V580" t="str">
        <f>IFERROR(VLOOKUP(M580,'Приложение-4'!$A:$B,2,0),"")</f>
        <v xml:space="preserve">1 балл </v>
      </c>
      <c r="W580" t="str">
        <f>IFERROR(VLOOKUP(N580,'Приложение-4'!$A:$B,2,0),"")</f>
        <v xml:space="preserve">1 балл </v>
      </c>
    </row>
    <row r="581" spans="1:23" x14ac:dyDescent="0.25">
      <c r="A581" s="17" t="s">
        <v>2362</v>
      </c>
      <c r="B581" s="19" t="s">
        <v>2363</v>
      </c>
      <c r="C581" s="17" t="s">
        <v>60</v>
      </c>
      <c r="D581" s="17" t="s">
        <v>2364</v>
      </c>
      <c r="E581" s="17" t="s">
        <v>2365</v>
      </c>
      <c r="F581" s="17" t="s">
        <v>57</v>
      </c>
      <c r="G581" s="17" t="s">
        <v>230</v>
      </c>
      <c r="H581" s="17" t="s">
        <v>70</v>
      </c>
      <c r="I581" s="17" t="s">
        <v>70</v>
      </c>
      <c r="J581" s="17" t="s">
        <v>71</v>
      </c>
      <c r="K581" s="17" t="s">
        <v>70</v>
      </c>
      <c r="L581" s="17" t="s">
        <v>64</v>
      </c>
      <c r="M581" s="17" t="s">
        <v>71</v>
      </c>
      <c r="N581" s="17" t="s">
        <v>70</v>
      </c>
      <c r="O581" s="17" t="s">
        <v>2366</v>
      </c>
      <c r="P581" s="16" t="s">
        <v>29</v>
      </c>
      <c r="Q581" t="str">
        <f>IFERROR(VLOOKUP(H581,'Приложение-4'!$A:$B,2,0),"")</f>
        <v xml:space="preserve">3 балла </v>
      </c>
      <c r="R581" t="str">
        <f>IFERROR(VLOOKUP(I581,'Приложение-4'!$A:$B,2,0),"")</f>
        <v xml:space="preserve">3 балла </v>
      </c>
      <c r="S581" t="str">
        <f>IFERROR(VLOOKUP(J581,'Приложение-4'!$A:$B,2,0),"")</f>
        <v xml:space="preserve">4 балла </v>
      </c>
      <c r="T581" t="str">
        <f>IFERROR(VLOOKUP(K581,'Приложение-4'!$A:$B,2,0),"")</f>
        <v xml:space="preserve">3 балла </v>
      </c>
      <c r="U581" t="str">
        <f>IFERROR(VLOOKUP(L581,'Приложение-4'!$A:$B,2,0),"")</f>
        <v xml:space="preserve">2  балла </v>
      </c>
      <c r="V581" t="str">
        <f>IFERROR(VLOOKUP(M581,'Приложение-4'!$A:$B,2,0),"")</f>
        <v xml:space="preserve">4 балла </v>
      </c>
      <c r="W581" t="str">
        <f>IFERROR(VLOOKUP(N581,'Приложение-4'!$A:$B,2,0),"")</f>
        <v xml:space="preserve">3 балла </v>
      </c>
    </row>
    <row r="582" spans="1:23" x14ac:dyDescent="0.25">
      <c r="A582" s="17" t="s">
        <v>2367</v>
      </c>
      <c r="B582" s="19" t="s">
        <v>1267</v>
      </c>
      <c r="C582" s="17" t="s">
        <v>60</v>
      </c>
      <c r="D582" s="17" t="s">
        <v>1268</v>
      </c>
      <c r="E582" s="17" t="s">
        <v>2368</v>
      </c>
      <c r="F582" s="17" t="s">
        <v>57</v>
      </c>
      <c r="G582" s="17" t="s">
        <v>427</v>
      </c>
      <c r="H582" s="17" t="s">
        <v>70</v>
      </c>
      <c r="I582" s="17" t="s">
        <v>70</v>
      </c>
      <c r="J582" s="17" t="s">
        <v>70</v>
      </c>
      <c r="K582" s="17" t="s">
        <v>55</v>
      </c>
      <c r="L582" s="17" t="s">
        <v>55</v>
      </c>
      <c r="M582" s="17" t="s">
        <v>55</v>
      </c>
      <c r="N582" s="17" t="s">
        <v>64</v>
      </c>
      <c r="O582" s="17"/>
      <c r="P582" s="16" t="s">
        <v>29</v>
      </c>
      <c r="Q582" t="str">
        <f>IFERROR(VLOOKUP(H582,'Приложение-4'!$A:$B,2,0),"")</f>
        <v xml:space="preserve">3 балла </v>
      </c>
      <c r="R582" t="str">
        <f>IFERROR(VLOOKUP(I582,'Приложение-4'!$A:$B,2,0),"")</f>
        <v xml:space="preserve">3 балла </v>
      </c>
      <c r="S582" t="str">
        <f>IFERROR(VLOOKUP(J582,'Приложение-4'!$A:$B,2,0),"")</f>
        <v xml:space="preserve">3 балла </v>
      </c>
      <c r="T582" t="str">
        <f>IFERROR(VLOOKUP(K582,'Приложение-4'!$A:$B,2,0),"")</f>
        <v xml:space="preserve">1 балл </v>
      </c>
      <c r="U582" t="str">
        <f>IFERROR(VLOOKUP(L582,'Приложение-4'!$A:$B,2,0),"")</f>
        <v xml:space="preserve">1 балл </v>
      </c>
      <c r="V582" t="str">
        <f>IFERROR(VLOOKUP(M582,'Приложение-4'!$A:$B,2,0),"")</f>
        <v xml:space="preserve">1 балл </v>
      </c>
      <c r="W582" t="str">
        <f>IFERROR(VLOOKUP(N582,'Приложение-4'!$A:$B,2,0),"")</f>
        <v xml:space="preserve">2  балла </v>
      </c>
    </row>
    <row r="583" spans="1:23" x14ac:dyDescent="0.25">
      <c r="A583" s="17" t="s">
        <v>2369</v>
      </c>
      <c r="B583" s="19" t="s">
        <v>2370</v>
      </c>
      <c r="C583" s="17" t="s">
        <v>60</v>
      </c>
      <c r="D583" s="17" t="s">
        <v>2371</v>
      </c>
      <c r="E583" s="17" t="s">
        <v>2372</v>
      </c>
      <c r="F583" s="17" t="s">
        <v>57</v>
      </c>
      <c r="G583" s="17" t="s">
        <v>230</v>
      </c>
      <c r="H583" s="17" t="s">
        <v>55</v>
      </c>
      <c r="I583" s="17" t="s">
        <v>55</v>
      </c>
      <c r="J583" s="17" t="s">
        <v>55</v>
      </c>
      <c r="K583" s="17" t="s">
        <v>55</v>
      </c>
      <c r="L583" s="17" t="s">
        <v>55</v>
      </c>
      <c r="M583" s="17" t="s">
        <v>55</v>
      </c>
      <c r="N583" s="17" t="s">
        <v>55</v>
      </c>
      <c r="O583" s="17" t="s">
        <v>2373</v>
      </c>
      <c r="P583" s="16" t="s">
        <v>29</v>
      </c>
      <c r="Q583" t="str">
        <f>IFERROR(VLOOKUP(H583,'Приложение-4'!$A:$B,2,0),"")</f>
        <v xml:space="preserve">1 балл </v>
      </c>
      <c r="R583" t="str">
        <f>IFERROR(VLOOKUP(I583,'Приложение-4'!$A:$B,2,0),"")</f>
        <v xml:space="preserve">1 балл </v>
      </c>
      <c r="S583" t="str">
        <f>IFERROR(VLOOKUP(J583,'Приложение-4'!$A:$B,2,0),"")</f>
        <v xml:space="preserve">1 балл </v>
      </c>
      <c r="T583" t="str">
        <f>IFERROR(VLOOKUP(K583,'Приложение-4'!$A:$B,2,0),"")</f>
        <v xml:space="preserve">1 балл </v>
      </c>
      <c r="U583" t="str">
        <f>IFERROR(VLOOKUP(L583,'Приложение-4'!$A:$B,2,0),"")</f>
        <v xml:space="preserve">1 балл </v>
      </c>
      <c r="V583" t="str">
        <f>IFERROR(VLOOKUP(M583,'Приложение-4'!$A:$B,2,0),"")</f>
        <v xml:space="preserve">1 балл </v>
      </c>
      <c r="W583" t="str">
        <f>IFERROR(VLOOKUP(N583,'Приложение-4'!$A:$B,2,0),"")</f>
        <v xml:space="preserve">1 балл </v>
      </c>
    </row>
    <row r="584" spans="1:23" x14ac:dyDescent="0.25">
      <c r="A584" s="17" t="s">
        <v>2374</v>
      </c>
      <c r="B584" s="19" t="s">
        <v>2089</v>
      </c>
      <c r="C584" s="17" t="s">
        <v>60</v>
      </c>
      <c r="D584" s="17" t="s">
        <v>2090</v>
      </c>
      <c r="E584" s="17" t="s">
        <v>2375</v>
      </c>
      <c r="F584" s="17" t="s">
        <v>57</v>
      </c>
      <c r="G584" s="17" t="s">
        <v>230</v>
      </c>
      <c r="H584" s="17" t="s">
        <v>191</v>
      </c>
      <c r="I584" s="17" t="s">
        <v>191</v>
      </c>
      <c r="J584" s="17" t="s">
        <v>191</v>
      </c>
      <c r="K584" s="17" t="s">
        <v>191</v>
      </c>
      <c r="L584" s="17" t="s">
        <v>191</v>
      </c>
      <c r="M584" s="17" t="s">
        <v>191</v>
      </c>
      <c r="N584" s="17" t="s">
        <v>191</v>
      </c>
      <c r="O584" s="17"/>
      <c r="P584" s="16" t="s">
        <v>29</v>
      </c>
      <c r="Q584" t="str">
        <f>IFERROR(VLOOKUP(H584,'Приложение-4'!$A:$B,2,0),"")</f>
        <v>5 баллов</v>
      </c>
      <c r="R584" t="str">
        <f>IFERROR(VLOOKUP(I584,'Приложение-4'!$A:$B,2,0),"")</f>
        <v>5 баллов</v>
      </c>
      <c r="S584" t="str">
        <f>IFERROR(VLOOKUP(J584,'Приложение-4'!$A:$B,2,0),"")</f>
        <v>5 баллов</v>
      </c>
      <c r="T584" t="str">
        <f>IFERROR(VLOOKUP(K584,'Приложение-4'!$A:$B,2,0),"")</f>
        <v>5 баллов</v>
      </c>
      <c r="U584" t="str">
        <f>IFERROR(VLOOKUP(L584,'Приложение-4'!$A:$B,2,0),"")</f>
        <v>5 баллов</v>
      </c>
      <c r="V584" t="str">
        <f>IFERROR(VLOOKUP(M584,'Приложение-4'!$A:$B,2,0),"")</f>
        <v>5 баллов</v>
      </c>
      <c r="W584" t="str">
        <f>IFERROR(VLOOKUP(N584,'Приложение-4'!$A:$B,2,0),"")</f>
        <v>5 баллов</v>
      </c>
    </row>
    <row r="585" spans="1:23" x14ac:dyDescent="0.25">
      <c r="A585" s="17" t="s">
        <v>2376</v>
      </c>
      <c r="B585" s="19" t="s">
        <v>2377</v>
      </c>
      <c r="C585" s="17" t="s">
        <v>60</v>
      </c>
      <c r="D585" s="17" t="s">
        <v>2107</v>
      </c>
      <c r="E585" s="17" t="s">
        <v>2378</v>
      </c>
      <c r="F585" s="17" t="s">
        <v>57</v>
      </c>
      <c r="G585" s="17" t="s">
        <v>230</v>
      </c>
      <c r="H585" s="17" t="s">
        <v>191</v>
      </c>
      <c r="I585" s="17" t="s">
        <v>191</v>
      </c>
      <c r="J585" s="17" t="s">
        <v>191</v>
      </c>
      <c r="K585" s="17" t="s">
        <v>191</v>
      </c>
      <c r="L585" s="17" t="s">
        <v>191</v>
      </c>
      <c r="M585" s="17" t="s">
        <v>191</v>
      </c>
      <c r="N585" s="17" t="s">
        <v>191</v>
      </c>
      <c r="O585" s="17"/>
      <c r="P585" s="16" t="s">
        <v>29</v>
      </c>
      <c r="Q585" t="str">
        <f>IFERROR(VLOOKUP(H585,'Приложение-4'!$A:$B,2,0),"")</f>
        <v>5 баллов</v>
      </c>
      <c r="R585" t="str">
        <f>IFERROR(VLOOKUP(I585,'Приложение-4'!$A:$B,2,0),"")</f>
        <v>5 баллов</v>
      </c>
      <c r="S585" t="str">
        <f>IFERROR(VLOOKUP(J585,'Приложение-4'!$A:$B,2,0),"")</f>
        <v>5 баллов</v>
      </c>
      <c r="T585" t="str">
        <f>IFERROR(VLOOKUP(K585,'Приложение-4'!$A:$B,2,0),"")</f>
        <v>5 баллов</v>
      </c>
      <c r="U585" t="str">
        <f>IFERROR(VLOOKUP(L585,'Приложение-4'!$A:$B,2,0),"")</f>
        <v>5 баллов</v>
      </c>
      <c r="V585" t="str">
        <f>IFERROR(VLOOKUP(M585,'Приложение-4'!$A:$B,2,0),"")</f>
        <v>5 баллов</v>
      </c>
      <c r="W585" t="str">
        <f>IFERROR(VLOOKUP(N585,'Приложение-4'!$A:$B,2,0),"")</f>
        <v>5 баллов</v>
      </c>
    </row>
    <row r="586" spans="1:23" x14ac:dyDescent="0.25">
      <c r="A586" s="17" t="s">
        <v>2379</v>
      </c>
      <c r="B586" s="19" t="s">
        <v>2380</v>
      </c>
      <c r="C586" s="17" t="s">
        <v>60</v>
      </c>
      <c r="D586" s="17" t="s">
        <v>2381</v>
      </c>
      <c r="E586" s="17" t="s">
        <v>2382</v>
      </c>
      <c r="F586" s="17" t="s">
        <v>57</v>
      </c>
      <c r="G586" s="17" t="s">
        <v>552</v>
      </c>
      <c r="H586" s="17" t="s">
        <v>70</v>
      </c>
      <c r="I586" s="17" t="s">
        <v>71</v>
      </c>
      <c r="J586" s="17" t="s">
        <v>71</v>
      </c>
      <c r="K586" s="17" t="s">
        <v>70</v>
      </c>
      <c r="L586" s="17" t="s">
        <v>71</v>
      </c>
      <c r="M586" s="17" t="s">
        <v>70</v>
      </c>
      <c r="N586" s="17" t="s">
        <v>70</v>
      </c>
      <c r="O586" s="17"/>
      <c r="P586" s="16" t="s">
        <v>29</v>
      </c>
      <c r="Q586" t="str">
        <f>IFERROR(VLOOKUP(H586,'Приложение-4'!$A:$B,2,0),"")</f>
        <v xml:space="preserve">3 балла </v>
      </c>
      <c r="R586" t="str">
        <f>IFERROR(VLOOKUP(I586,'Приложение-4'!$A:$B,2,0),"")</f>
        <v xml:space="preserve">4 балла </v>
      </c>
      <c r="S586" t="str">
        <f>IFERROR(VLOOKUP(J586,'Приложение-4'!$A:$B,2,0),"")</f>
        <v xml:space="preserve">4 балла </v>
      </c>
      <c r="T586" t="str">
        <f>IFERROR(VLOOKUP(K586,'Приложение-4'!$A:$B,2,0),"")</f>
        <v xml:space="preserve">3 балла </v>
      </c>
      <c r="U586" t="str">
        <f>IFERROR(VLOOKUP(L586,'Приложение-4'!$A:$B,2,0),"")</f>
        <v xml:space="preserve">4 балла </v>
      </c>
      <c r="V586" t="str">
        <f>IFERROR(VLOOKUP(M586,'Приложение-4'!$A:$B,2,0),"")</f>
        <v xml:space="preserve">3 балла </v>
      </c>
      <c r="W586" t="str">
        <f>IFERROR(VLOOKUP(N586,'Приложение-4'!$A:$B,2,0),"")</f>
        <v xml:space="preserve">3 балла </v>
      </c>
    </row>
    <row r="587" spans="1:23" x14ac:dyDescent="0.25">
      <c r="A587" s="17" t="s">
        <v>2383</v>
      </c>
      <c r="B587" s="19" t="s">
        <v>2384</v>
      </c>
      <c r="C587" s="17" t="s">
        <v>60</v>
      </c>
      <c r="D587" s="17" t="s">
        <v>2385</v>
      </c>
      <c r="E587" s="17" t="s">
        <v>2386</v>
      </c>
      <c r="F587" s="17" t="s">
        <v>57</v>
      </c>
      <c r="G587" s="17" t="s">
        <v>2387</v>
      </c>
      <c r="H587" s="17" t="s">
        <v>191</v>
      </c>
      <c r="I587" s="17" t="s">
        <v>191</v>
      </c>
      <c r="J587" s="17" t="s">
        <v>64</v>
      </c>
      <c r="K587" s="17" t="s">
        <v>70</v>
      </c>
      <c r="L587" s="17" t="s">
        <v>70</v>
      </c>
      <c r="M587" s="17" t="s">
        <v>70</v>
      </c>
      <c r="N587" s="17" t="s">
        <v>70</v>
      </c>
      <c r="O587" s="17"/>
      <c r="P587" s="16" t="s">
        <v>29</v>
      </c>
      <c r="Q587" t="str">
        <f>IFERROR(VLOOKUP(H587,'Приложение-4'!$A:$B,2,0),"")</f>
        <v>5 баллов</v>
      </c>
      <c r="R587" t="str">
        <f>IFERROR(VLOOKUP(I587,'Приложение-4'!$A:$B,2,0),"")</f>
        <v>5 баллов</v>
      </c>
      <c r="S587" t="str">
        <f>IFERROR(VLOOKUP(J587,'Приложение-4'!$A:$B,2,0),"")</f>
        <v xml:space="preserve">2  балла </v>
      </c>
      <c r="T587" t="str">
        <f>IFERROR(VLOOKUP(K587,'Приложение-4'!$A:$B,2,0),"")</f>
        <v xml:space="preserve">3 балла </v>
      </c>
      <c r="U587" t="str">
        <f>IFERROR(VLOOKUP(L587,'Приложение-4'!$A:$B,2,0),"")</f>
        <v xml:space="preserve">3 балла </v>
      </c>
      <c r="V587" t="str">
        <f>IFERROR(VLOOKUP(M587,'Приложение-4'!$A:$B,2,0),"")</f>
        <v xml:space="preserve">3 балла </v>
      </c>
      <c r="W587" t="str">
        <f>IFERROR(VLOOKUP(N587,'Приложение-4'!$A:$B,2,0),"")</f>
        <v xml:space="preserve">3 балла </v>
      </c>
    </row>
    <row r="588" spans="1:23" x14ac:dyDescent="0.25">
      <c r="A588" s="17" t="s">
        <v>2388</v>
      </c>
      <c r="B588" s="19" t="s">
        <v>2389</v>
      </c>
      <c r="C588" s="17" t="s">
        <v>60</v>
      </c>
      <c r="D588" s="17" t="s">
        <v>2390</v>
      </c>
      <c r="E588" s="17" t="s">
        <v>2391</v>
      </c>
      <c r="F588" s="17" t="s">
        <v>57</v>
      </c>
      <c r="G588" s="17" t="s">
        <v>2392</v>
      </c>
      <c r="H588" s="17" t="s">
        <v>55</v>
      </c>
      <c r="I588" s="17" t="s">
        <v>71</v>
      </c>
      <c r="J588" s="17" t="s">
        <v>55</v>
      </c>
      <c r="K588" s="17" t="s">
        <v>55</v>
      </c>
      <c r="L588" s="17" t="s">
        <v>55</v>
      </c>
      <c r="M588" s="17" t="s">
        <v>191</v>
      </c>
      <c r="N588" s="17" t="s">
        <v>55</v>
      </c>
      <c r="O588" s="17"/>
      <c r="P588" s="16" t="s">
        <v>29</v>
      </c>
      <c r="Q588" t="str">
        <f>IFERROR(VLOOKUP(H588,'Приложение-4'!$A:$B,2,0),"")</f>
        <v xml:space="preserve">1 балл </v>
      </c>
      <c r="R588" t="str">
        <f>IFERROR(VLOOKUP(I588,'Приложение-4'!$A:$B,2,0),"")</f>
        <v xml:space="preserve">4 балла </v>
      </c>
      <c r="S588" t="str">
        <f>IFERROR(VLOOKUP(J588,'Приложение-4'!$A:$B,2,0),"")</f>
        <v xml:space="preserve">1 балл </v>
      </c>
      <c r="T588" t="str">
        <f>IFERROR(VLOOKUP(K588,'Приложение-4'!$A:$B,2,0),"")</f>
        <v xml:space="preserve">1 балл </v>
      </c>
      <c r="U588" t="str">
        <f>IFERROR(VLOOKUP(L588,'Приложение-4'!$A:$B,2,0),"")</f>
        <v xml:space="preserve">1 балл </v>
      </c>
      <c r="V588" t="str">
        <f>IFERROR(VLOOKUP(M588,'Приложение-4'!$A:$B,2,0),"")</f>
        <v>5 баллов</v>
      </c>
      <c r="W588" t="str">
        <f>IFERROR(VLOOKUP(N588,'Приложение-4'!$A:$B,2,0),"")</f>
        <v xml:space="preserve">1 балл </v>
      </c>
    </row>
    <row r="589" spans="1:23" x14ac:dyDescent="0.25">
      <c r="A589" s="17" t="s">
        <v>2393</v>
      </c>
      <c r="B589" s="19" t="s">
        <v>2394</v>
      </c>
      <c r="C589" s="17" t="s">
        <v>60</v>
      </c>
      <c r="D589" s="17" t="s">
        <v>2395</v>
      </c>
      <c r="E589" s="17" t="s">
        <v>2396</v>
      </c>
      <c r="F589" s="17" t="s">
        <v>57</v>
      </c>
      <c r="G589" s="17" t="s">
        <v>552</v>
      </c>
      <c r="H589" s="17" t="s">
        <v>191</v>
      </c>
      <c r="I589" s="17" t="s">
        <v>191</v>
      </c>
      <c r="J589" s="17" t="s">
        <v>191</v>
      </c>
      <c r="K589" s="17" t="s">
        <v>191</v>
      </c>
      <c r="L589" s="17" t="s">
        <v>191</v>
      </c>
      <c r="M589" s="17" t="s">
        <v>191</v>
      </c>
      <c r="N589" s="17" t="s">
        <v>191</v>
      </c>
      <c r="O589" s="17"/>
      <c r="P589" s="16" t="s">
        <v>29</v>
      </c>
      <c r="Q589" t="str">
        <f>IFERROR(VLOOKUP(H589,'Приложение-4'!$A:$B,2,0),"")</f>
        <v>5 баллов</v>
      </c>
      <c r="R589" t="str">
        <f>IFERROR(VLOOKUP(I589,'Приложение-4'!$A:$B,2,0),"")</f>
        <v>5 баллов</v>
      </c>
      <c r="S589" t="str">
        <f>IFERROR(VLOOKUP(J589,'Приложение-4'!$A:$B,2,0),"")</f>
        <v>5 баллов</v>
      </c>
      <c r="T589" t="str">
        <f>IFERROR(VLOOKUP(K589,'Приложение-4'!$A:$B,2,0),"")</f>
        <v>5 баллов</v>
      </c>
      <c r="U589" t="str">
        <f>IFERROR(VLOOKUP(L589,'Приложение-4'!$A:$B,2,0),"")</f>
        <v>5 баллов</v>
      </c>
      <c r="V589" t="str">
        <f>IFERROR(VLOOKUP(M589,'Приложение-4'!$A:$B,2,0),"")</f>
        <v>5 баллов</v>
      </c>
      <c r="W589" t="str">
        <f>IFERROR(VLOOKUP(N589,'Приложение-4'!$A:$B,2,0),"")</f>
        <v>5 баллов</v>
      </c>
    </row>
    <row r="590" spans="1:23" x14ac:dyDescent="0.25">
      <c r="A590" s="17" t="s">
        <v>2397</v>
      </c>
      <c r="B590" s="19" t="s">
        <v>2398</v>
      </c>
      <c r="C590" s="17" t="s">
        <v>60</v>
      </c>
      <c r="D590" s="17" t="s">
        <v>2399</v>
      </c>
      <c r="E590" s="17" t="s">
        <v>2400</v>
      </c>
      <c r="F590" s="17" t="s">
        <v>57</v>
      </c>
      <c r="G590" s="17" t="s">
        <v>427</v>
      </c>
      <c r="H590" s="17" t="s">
        <v>71</v>
      </c>
      <c r="I590" s="17" t="s">
        <v>191</v>
      </c>
      <c r="J590" s="17" t="s">
        <v>70</v>
      </c>
      <c r="K590" s="17" t="s">
        <v>70</v>
      </c>
      <c r="L590" s="17" t="s">
        <v>71</v>
      </c>
      <c r="M590" s="17" t="s">
        <v>71</v>
      </c>
      <c r="N590" s="17" t="s">
        <v>71</v>
      </c>
      <c r="O590" s="17"/>
      <c r="P590" s="16" t="s">
        <v>29</v>
      </c>
      <c r="Q590" t="str">
        <f>IFERROR(VLOOKUP(H590,'Приложение-4'!$A:$B,2,0),"")</f>
        <v xml:space="preserve">4 балла </v>
      </c>
      <c r="R590" t="str">
        <f>IFERROR(VLOOKUP(I590,'Приложение-4'!$A:$B,2,0),"")</f>
        <v>5 баллов</v>
      </c>
      <c r="S590" t="str">
        <f>IFERROR(VLOOKUP(J590,'Приложение-4'!$A:$B,2,0),"")</f>
        <v xml:space="preserve">3 балла </v>
      </c>
      <c r="T590" t="str">
        <f>IFERROR(VLOOKUP(K590,'Приложение-4'!$A:$B,2,0),"")</f>
        <v xml:space="preserve">3 балла </v>
      </c>
      <c r="U590" t="str">
        <f>IFERROR(VLOOKUP(L590,'Приложение-4'!$A:$B,2,0),"")</f>
        <v xml:space="preserve">4 балла </v>
      </c>
      <c r="V590" t="str">
        <f>IFERROR(VLOOKUP(M590,'Приложение-4'!$A:$B,2,0),"")</f>
        <v xml:space="preserve">4 балла </v>
      </c>
      <c r="W590" t="str">
        <f>IFERROR(VLOOKUP(N590,'Приложение-4'!$A:$B,2,0),"")</f>
        <v xml:space="preserve">4 балла </v>
      </c>
    </row>
    <row r="591" spans="1:23" x14ac:dyDescent="0.25">
      <c r="A591" s="17" t="s">
        <v>2401</v>
      </c>
      <c r="B591" s="19" t="s">
        <v>2402</v>
      </c>
      <c r="C591" s="17" t="s">
        <v>60</v>
      </c>
      <c r="D591" s="17" t="s">
        <v>2403</v>
      </c>
      <c r="E591" s="17" t="s">
        <v>2404</v>
      </c>
      <c r="F591" s="17" t="s">
        <v>57</v>
      </c>
      <c r="G591" s="17" t="s">
        <v>427</v>
      </c>
      <c r="H591" s="17" t="s">
        <v>71</v>
      </c>
      <c r="I591" s="17" t="s">
        <v>71</v>
      </c>
      <c r="J591" s="17" t="s">
        <v>191</v>
      </c>
      <c r="K591" s="17" t="s">
        <v>191</v>
      </c>
      <c r="L591" s="17" t="s">
        <v>191</v>
      </c>
      <c r="M591" s="17" t="s">
        <v>71</v>
      </c>
      <c r="N591" s="17" t="s">
        <v>71</v>
      </c>
      <c r="O591" s="17"/>
      <c r="P591" s="16" t="s">
        <v>29</v>
      </c>
      <c r="Q591" t="str">
        <f>IFERROR(VLOOKUP(H591,'Приложение-4'!$A:$B,2,0),"")</f>
        <v xml:space="preserve">4 балла </v>
      </c>
      <c r="R591" t="str">
        <f>IFERROR(VLOOKUP(I591,'Приложение-4'!$A:$B,2,0),"")</f>
        <v xml:space="preserve">4 балла </v>
      </c>
      <c r="S591" t="str">
        <f>IFERROR(VLOOKUP(J591,'Приложение-4'!$A:$B,2,0),"")</f>
        <v>5 баллов</v>
      </c>
      <c r="T591" t="str">
        <f>IFERROR(VLOOKUP(K591,'Приложение-4'!$A:$B,2,0),"")</f>
        <v>5 баллов</v>
      </c>
      <c r="U591" t="str">
        <f>IFERROR(VLOOKUP(L591,'Приложение-4'!$A:$B,2,0),"")</f>
        <v>5 баллов</v>
      </c>
      <c r="V591" t="str">
        <f>IFERROR(VLOOKUP(M591,'Приложение-4'!$A:$B,2,0),"")</f>
        <v xml:space="preserve">4 балла </v>
      </c>
      <c r="W591" t="str">
        <f>IFERROR(VLOOKUP(N591,'Приложение-4'!$A:$B,2,0),"")</f>
        <v xml:space="preserve">4 балла </v>
      </c>
    </row>
    <row r="592" spans="1:23" x14ac:dyDescent="0.25">
      <c r="A592" s="17" t="s">
        <v>2405</v>
      </c>
      <c r="B592" s="19" t="s">
        <v>1368</v>
      </c>
      <c r="C592" s="17" t="s">
        <v>60</v>
      </c>
      <c r="D592" s="17" t="s">
        <v>1369</v>
      </c>
      <c r="E592" s="17" t="s">
        <v>2406</v>
      </c>
      <c r="F592" s="17" t="s">
        <v>57</v>
      </c>
      <c r="G592" s="17" t="s">
        <v>2407</v>
      </c>
      <c r="H592" s="17" t="s">
        <v>191</v>
      </c>
      <c r="I592" s="17" t="s">
        <v>191</v>
      </c>
      <c r="J592" s="17" t="s">
        <v>191</v>
      </c>
      <c r="K592" s="17" t="s">
        <v>191</v>
      </c>
      <c r="L592" s="17" t="s">
        <v>191</v>
      </c>
      <c r="M592" s="17" t="s">
        <v>191</v>
      </c>
      <c r="N592" s="17" t="s">
        <v>191</v>
      </c>
      <c r="O592" s="17"/>
      <c r="P592" s="16" t="s">
        <v>30</v>
      </c>
      <c r="Q592" t="str">
        <f>IFERROR(VLOOKUP(H592,'Приложение-4'!$A:$B,2,0),"")</f>
        <v>5 баллов</v>
      </c>
      <c r="R592" t="str">
        <f>IFERROR(VLOOKUP(I592,'Приложение-4'!$A:$B,2,0),"")</f>
        <v>5 баллов</v>
      </c>
      <c r="S592" t="str">
        <f>IFERROR(VLOOKUP(J592,'Приложение-4'!$A:$B,2,0),"")</f>
        <v>5 баллов</v>
      </c>
      <c r="T592" t="str">
        <f>IFERROR(VLOOKUP(K592,'Приложение-4'!$A:$B,2,0),"")</f>
        <v>5 баллов</v>
      </c>
      <c r="U592" t="str">
        <f>IFERROR(VLOOKUP(L592,'Приложение-4'!$A:$B,2,0),"")</f>
        <v>5 баллов</v>
      </c>
      <c r="V592" t="str">
        <f>IFERROR(VLOOKUP(M592,'Приложение-4'!$A:$B,2,0),"")</f>
        <v>5 баллов</v>
      </c>
      <c r="W592" t="str">
        <f>IFERROR(VLOOKUP(N592,'Приложение-4'!$A:$B,2,0),"")</f>
        <v>5 баллов</v>
      </c>
    </row>
    <row r="593" spans="1:23" x14ac:dyDescent="0.25">
      <c r="A593" s="17" t="s">
        <v>2408</v>
      </c>
      <c r="B593" s="19" t="s">
        <v>1372</v>
      </c>
      <c r="C593" s="17" t="s">
        <v>60</v>
      </c>
      <c r="D593" s="17" t="s">
        <v>1373</v>
      </c>
      <c r="E593" s="17" t="s">
        <v>2409</v>
      </c>
      <c r="F593" s="17" t="s">
        <v>57</v>
      </c>
      <c r="G593" s="17" t="s">
        <v>436</v>
      </c>
      <c r="H593" s="17" t="s">
        <v>191</v>
      </c>
      <c r="I593" s="17" t="s">
        <v>191</v>
      </c>
      <c r="J593" s="17" t="s">
        <v>191</v>
      </c>
      <c r="K593" s="17" t="s">
        <v>191</v>
      </c>
      <c r="L593" s="17" t="s">
        <v>191</v>
      </c>
      <c r="M593" s="17" t="s">
        <v>191</v>
      </c>
      <c r="N593" s="17" t="s">
        <v>191</v>
      </c>
      <c r="O593" s="17"/>
      <c r="P593" s="16" t="s">
        <v>30</v>
      </c>
      <c r="Q593" t="str">
        <f>IFERROR(VLOOKUP(H593,'Приложение-4'!$A:$B,2,0),"")</f>
        <v>5 баллов</v>
      </c>
      <c r="R593" t="str">
        <f>IFERROR(VLOOKUP(I593,'Приложение-4'!$A:$B,2,0),"")</f>
        <v>5 баллов</v>
      </c>
      <c r="S593" t="str">
        <f>IFERROR(VLOOKUP(J593,'Приложение-4'!$A:$B,2,0),"")</f>
        <v>5 баллов</v>
      </c>
      <c r="T593" t="str">
        <f>IFERROR(VLOOKUP(K593,'Приложение-4'!$A:$B,2,0),"")</f>
        <v>5 баллов</v>
      </c>
      <c r="U593" t="str">
        <f>IFERROR(VLOOKUP(L593,'Приложение-4'!$A:$B,2,0),"")</f>
        <v>5 баллов</v>
      </c>
      <c r="V593" t="str">
        <f>IFERROR(VLOOKUP(M593,'Приложение-4'!$A:$B,2,0),"")</f>
        <v>5 баллов</v>
      </c>
      <c r="W593" t="str">
        <f>IFERROR(VLOOKUP(N593,'Приложение-4'!$A:$B,2,0),"")</f>
        <v>5 баллов</v>
      </c>
    </row>
    <row r="594" spans="1:23" x14ac:dyDescent="0.25">
      <c r="A594" s="17" t="s">
        <v>2410</v>
      </c>
      <c r="B594" s="19" t="s">
        <v>1399</v>
      </c>
      <c r="C594" s="17" t="s">
        <v>60</v>
      </c>
      <c r="D594" s="17" t="s">
        <v>1400</v>
      </c>
      <c r="E594" s="17" t="s">
        <v>2411</v>
      </c>
      <c r="F594" s="17" t="s">
        <v>57</v>
      </c>
      <c r="G594" s="17" t="s">
        <v>427</v>
      </c>
      <c r="H594" s="17" t="s">
        <v>191</v>
      </c>
      <c r="I594" s="17" t="s">
        <v>191</v>
      </c>
      <c r="J594" s="17" t="s">
        <v>191</v>
      </c>
      <c r="K594" s="17" t="s">
        <v>191</v>
      </c>
      <c r="L594" s="17" t="s">
        <v>191</v>
      </c>
      <c r="M594" s="17" t="s">
        <v>191</v>
      </c>
      <c r="N594" s="17" t="s">
        <v>191</v>
      </c>
      <c r="O594" s="17"/>
      <c r="P594" s="16" t="s">
        <v>30</v>
      </c>
      <c r="Q594" t="str">
        <f>IFERROR(VLOOKUP(H594,'Приложение-4'!$A:$B,2,0),"")</f>
        <v>5 баллов</v>
      </c>
      <c r="R594" t="str">
        <f>IFERROR(VLOOKUP(I594,'Приложение-4'!$A:$B,2,0),"")</f>
        <v>5 баллов</v>
      </c>
      <c r="S594" t="str">
        <f>IFERROR(VLOOKUP(J594,'Приложение-4'!$A:$B,2,0),"")</f>
        <v>5 баллов</v>
      </c>
      <c r="T594" t="str">
        <f>IFERROR(VLOOKUP(K594,'Приложение-4'!$A:$B,2,0),"")</f>
        <v>5 баллов</v>
      </c>
      <c r="U594" t="str">
        <f>IFERROR(VLOOKUP(L594,'Приложение-4'!$A:$B,2,0),"")</f>
        <v>5 баллов</v>
      </c>
      <c r="V594" t="str">
        <f>IFERROR(VLOOKUP(M594,'Приложение-4'!$A:$B,2,0),"")</f>
        <v>5 баллов</v>
      </c>
      <c r="W594" t="str">
        <f>IFERROR(VLOOKUP(N594,'Приложение-4'!$A:$B,2,0),"")</f>
        <v>5 баллов</v>
      </c>
    </row>
    <row r="595" spans="1:23" x14ac:dyDescent="0.25">
      <c r="A595" s="17" t="s">
        <v>2412</v>
      </c>
      <c r="B595" s="19" t="s">
        <v>1267</v>
      </c>
      <c r="C595" s="17" t="s">
        <v>60</v>
      </c>
      <c r="D595" s="17" t="s">
        <v>1268</v>
      </c>
      <c r="E595" s="17" t="s">
        <v>2413</v>
      </c>
      <c r="F595" s="17" t="s">
        <v>57</v>
      </c>
      <c r="G595" s="17" t="s">
        <v>427</v>
      </c>
      <c r="H595" s="17" t="s">
        <v>191</v>
      </c>
      <c r="I595" s="17" t="s">
        <v>191</v>
      </c>
      <c r="J595" s="17" t="s">
        <v>191</v>
      </c>
      <c r="K595" s="17" t="s">
        <v>191</v>
      </c>
      <c r="L595" s="17" t="s">
        <v>191</v>
      </c>
      <c r="M595" s="17" t="s">
        <v>191</v>
      </c>
      <c r="N595" s="17" t="s">
        <v>191</v>
      </c>
      <c r="O595" s="17"/>
      <c r="P595" s="16" t="s">
        <v>30</v>
      </c>
      <c r="Q595" t="str">
        <f>IFERROR(VLOOKUP(H595,'Приложение-4'!$A:$B,2,0),"")</f>
        <v>5 баллов</v>
      </c>
      <c r="R595" t="str">
        <f>IFERROR(VLOOKUP(I595,'Приложение-4'!$A:$B,2,0),"")</f>
        <v>5 баллов</v>
      </c>
      <c r="S595" t="str">
        <f>IFERROR(VLOOKUP(J595,'Приложение-4'!$A:$B,2,0),"")</f>
        <v>5 баллов</v>
      </c>
      <c r="T595" t="str">
        <f>IFERROR(VLOOKUP(K595,'Приложение-4'!$A:$B,2,0),"")</f>
        <v>5 баллов</v>
      </c>
      <c r="U595" t="str">
        <f>IFERROR(VLOOKUP(L595,'Приложение-4'!$A:$B,2,0),"")</f>
        <v>5 баллов</v>
      </c>
      <c r="V595" t="str">
        <f>IFERROR(VLOOKUP(M595,'Приложение-4'!$A:$B,2,0),"")</f>
        <v>5 баллов</v>
      </c>
      <c r="W595" t="str">
        <f>IFERROR(VLOOKUP(N595,'Приложение-4'!$A:$B,2,0),"")</f>
        <v>5 баллов</v>
      </c>
    </row>
    <row r="596" spans="1:23" x14ac:dyDescent="0.25">
      <c r="A596" s="17" t="s">
        <v>2414</v>
      </c>
      <c r="B596" s="19" t="s">
        <v>2415</v>
      </c>
      <c r="C596" s="17" t="s">
        <v>60</v>
      </c>
      <c r="D596" s="17" t="s">
        <v>2416</v>
      </c>
      <c r="E596" s="17" t="s">
        <v>2417</v>
      </c>
      <c r="F596" s="17" t="s">
        <v>57</v>
      </c>
      <c r="G596" s="17"/>
      <c r="H596" s="17" t="s">
        <v>55</v>
      </c>
      <c r="I596" s="17" t="s">
        <v>70</v>
      </c>
      <c r="J596" s="17" t="s">
        <v>71</v>
      </c>
      <c r="K596" s="17" t="s">
        <v>70</v>
      </c>
      <c r="L596" s="17" t="s">
        <v>55</v>
      </c>
      <c r="M596" s="17" t="s">
        <v>70</v>
      </c>
      <c r="N596" s="17" t="s">
        <v>64</v>
      </c>
      <c r="O596" s="17"/>
      <c r="P596" s="16" t="s">
        <v>30</v>
      </c>
      <c r="Q596" t="str">
        <f>IFERROR(VLOOKUP(H596,'Приложение-4'!$A:$B,2,0),"")</f>
        <v xml:space="preserve">1 балл </v>
      </c>
      <c r="R596" t="str">
        <f>IFERROR(VLOOKUP(I596,'Приложение-4'!$A:$B,2,0),"")</f>
        <v xml:space="preserve">3 балла </v>
      </c>
      <c r="S596" t="str">
        <f>IFERROR(VLOOKUP(J596,'Приложение-4'!$A:$B,2,0),"")</f>
        <v xml:space="preserve">4 балла </v>
      </c>
      <c r="T596" t="str">
        <f>IFERROR(VLOOKUP(K596,'Приложение-4'!$A:$B,2,0),"")</f>
        <v xml:space="preserve">3 балла </v>
      </c>
      <c r="U596" t="str">
        <f>IFERROR(VLOOKUP(L596,'Приложение-4'!$A:$B,2,0),"")</f>
        <v xml:space="preserve">1 балл </v>
      </c>
      <c r="V596" t="str">
        <f>IFERROR(VLOOKUP(M596,'Приложение-4'!$A:$B,2,0),"")</f>
        <v xml:space="preserve">3 балла </v>
      </c>
      <c r="W596" t="str">
        <f>IFERROR(VLOOKUP(N596,'Приложение-4'!$A:$B,2,0),"")</f>
        <v xml:space="preserve">2  балла </v>
      </c>
    </row>
    <row r="597" spans="1:23" x14ac:dyDescent="0.25">
      <c r="A597" s="17" t="s">
        <v>2418</v>
      </c>
      <c r="B597" s="19" t="s">
        <v>2419</v>
      </c>
      <c r="C597" s="17" t="s">
        <v>60</v>
      </c>
      <c r="D597" s="17" t="s">
        <v>2420</v>
      </c>
      <c r="E597" s="17" t="s">
        <v>2421</v>
      </c>
      <c r="F597" s="17" t="s">
        <v>57</v>
      </c>
      <c r="G597" s="17" t="s">
        <v>552</v>
      </c>
      <c r="H597" s="17" t="s">
        <v>64</v>
      </c>
      <c r="I597" s="17" t="s">
        <v>64</v>
      </c>
      <c r="J597" s="17" t="s">
        <v>70</v>
      </c>
      <c r="K597" s="17" t="s">
        <v>70</v>
      </c>
      <c r="L597" s="17" t="s">
        <v>70</v>
      </c>
      <c r="M597" s="17" t="s">
        <v>71</v>
      </c>
      <c r="N597" s="17" t="s">
        <v>70</v>
      </c>
      <c r="O597" s="17"/>
      <c r="P597" s="16" t="s">
        <v>30</v>
      </c>
      <c r="Q597" t="str">
        <f>IFERROR(VLOOKUP(H597,'Приложение-4'!$A:$B,2,0),"")</f>
        <v xml:space="preserve">2  балла </v>
      </c>
      <c r="R597" t="str">
        <f>IFERROR(VLOOKUP(I597,'Приложение-4'!$A:$B,2,0),"")</f>
        <v xml:space="preserve">2  балла </v>
      </c>
      <c r="S597" t="str">
        <f>IFERROR(VLOOKUP(J597,'Приложение-4'!$A:$B,2,0),"")</f>
        <v xml:space="preserve">3 балла </v>
      </c>
      <c r="T597" t="str">
        <f>IFERROR(VLOOKUP(K597,'Приложение-4'!$A:$B,2,0),"")</f>
        <v xml:space="preserve">3 балла </v>
      </c>
      <c r="U597" t="str">
        <f>IFERROR(VLOOKUP(L597,'Приложение-4'!$A:$B,2,0),"")</f>
        <v xml:space="preserve">3 балла </v>
      </c>
      <c r="V597" t="str">
        <f>IFERROR(VLOOKUP(M597,'Приложение-4'!$A:$B,2,0),"")</f>
        <v xml:space="preserve">4 балла </v>
      </c>
      <c r="W597" t="str">
        <f>IFERROR(VLOOKUP(N597,'Приложение-4'!$A:$B,2,0),"")</f>
        <v xml:space="preserve">3 балла </v>
      </c>
    </row>
    <row r="598" spans="1:23" x14ac:dyDescent="0.25">
      <c r="A598" s="17" t="s">
        <v>2422</v>
      </c>
      <c r="B598" s="19" t="s">
        <v>2423</v>
      </c>
      <c r="C598" s="17" t="s">
        <v>60</v>
      </c>
      <c r="D598" s="17" t="s">
        <v>2424</v>
      </c>
      <c r="E598" s="17" t="s">
        <v>2425</v>
      </c>
      <c r="F598" s="17" t="s">
        <v>57</v>
      </c>
      <c r="G598" s="17" t="s">
        <v>2426</v>
      </c>
      <c r="H598" s="17" t="s">
        <v>55</v>
      </c>
      <c r="I598" s="17" t="s">
        <v>55</v>
      </c>
      <c r="J598" s="17" t="s">
        <v>71</v>
      </c>
      <c r="K598" s="17" t="s">
        <v>55</v>
      </c>
      <c r="L598" s="17" t="s">
        <v>55</v>
      </c>
      <c r="M598" s="17" t="s">
        <v>191</v>
      </c>
      <c r="N598" s="17" t="s">
        <v>55</v>
      </c>
      <c r="O598" s="17" t="s">
        <v>2427</v>
      </c>
      <c r="P598" s="16" t="s">
        <v>30</v>
      </c>
      <c r="Q598" t="str">
        <f>IFERROR(VLOOKUP(H598,'Приложение-4'!$A:$B,2,0),"")</f>
        <v xml:space="preserve">1 балл </v>
      </c>
      <c r="R598" t="str">
        <f>IFERROR(VLOOKUP(I598,'Приложение-4'!$A:$B,2,0),"")</f>
        <v xml:space="preserve">1 балл </v>
      </c>
      <c r="S598" t="str">
        <f>IFERROR(VLOOKUP(J598,'Приложение-4'!$A:$B,2,0),"")</f>
        <v xml:space="preserve">4 балла </v>
      </c>
      <c r="T598" t="str">
        <f>IFERROR(VLOOKUP(K598,'Приложение-4'!$A:$B,2,0),"")</f>
        <v xml:space="preserve">1 балл </v>
      </c>
      <c r="U598" t="str">
        <f>IFERROR(VLOOKUP(L598,'Приложение-4'!$A:$B,2,0),"")</f>
        <v xml:space="preserve">1 балл </v>
      </c>
      <c r="V598" t="str">
        <f>IFERROR(VLOOKUP(M598,'Приложение-4'!$A:$B,2,0),"")</f>
        <v>5 баллов</v>
      </c>
      <c r="W598" t="str">
        <f>IFERROR(VLOOKUP(N598,'Приложение-4'!$A:$B,2,0),"")</f>
        <v xml:space="preserve">1 балл </v>
      </c>
    </row>
    <row r="599" spans="1:23" x14ac:dyDescent="0.25">
      <c r="A599" s="17" t="s">
        <v>2428</v>
      </c>
      <c r="B599" s="19" t="s">
        <v>2429</v>
      </c>
      <c r="C599" s="17" t="s">
        <v>60</v>
      </c>
      <c r="D599" s="17" t="s">
        <v>2430</v>
      </c>
      <c r="E599" s="17" t="s">
        <v>2431</v>
      </c>
      <c r="F599" s="17" t="s">
        <v>57</v>
      </c>
      <c r="G599" s="17" t="s">
        <v>552</v>
      </c>
      <c r="H599" s="17" t="s">
        <v>191</v>
      </c>
      <c r="I599" s="17" t="s">
        <v>191</v>
      </c>
      <c r="J599" s="17" t="s">
        <v>191</v>
      </c>
      <c r="K599" s="17" t="s">
        <v>191</v>
      </c>
      <c r="L599" s="17" t="s">
        <v>191</v>
      </c>
      <c r="M599" s="17" t="s">
        <v>71</v>
      </c>
      <c r="N599" s="17" t="s">
        <v>71</v>
      </c>
      <c r="O599" s="17"/>
      <c r="P599" s="16" t="s">
        <v>30</v>
      </c>
      <c r="Q599" t="str">
        <f>IFERROR(VLOOKUP(H599,'Приложение-4'!$A:$B,2,0),"")</f>
        <v>5 баллов</v>
      </c>
      <c r="R599" t="str">
        <f>IFERROR(VLOOKUP(I599,'Приложение-4'!$A:$B,2,0),"")</f>
        <v>5 баллов</v>
      </c>
      <c r="S599" t="str">
        <f>IFERROR(VLOOKUP(J599,'Приложение-4'!$A:$B,2,0),"")</f>
        <v>5 баллов</v>
      </c>
      <c r="T599" t="str">
        <f>IFERROR(VLOOKUP(K599,'Приложение-4'!$A:$B,2,0),"")</f>
        <v>5 баллов</v>
      </c>
      <c r="U599" t="str">
        <f>IFERROR(VLOOKUP(L599,'Приложение-4'!$A:$B,2,0),"")</f>
        <v>5 баллов</v>
      </c>
      <c r="V599" t="str">
        <f>IFERROR(VLOOKUP(M599,'Приложение-4'!$A:$B,2,0),"")</f>
        <v xml:space="preserve">4 балла </v>
      </c>
      <c r="W599" t="str">
        <f>IFERROR(VLOOKUP(N599,'Приложение-4'!$A:$B,2,0),"")</f>
        <v xml:space="preserve">4 балла </v>
      </c>
    </row>
    <row r="600" spans="1:23" x14ac:dyDescent="0.25">
      <c r="A600" s="17" t="s">
        <v>2432</v>
      </c>
      <c r="B600" s="19" t="s">
        <v>2433</v>
      </c>
      <c r="C600" s="17" t="s">
        <v>60</v>
      </c>
      <c r="D600" s="17" t="s">
        <v>2434</v>
      </c>
      <c r="E600" s="17" t="s">
        <v>2435</v>
      </c>
      <c r="F600" s="17" t="s">
        <v>57</v>
      </c>
      <c r="G600" s="17" t="s">
        <v>552</v>
      </c>
      <c r="H600" s="17" t="s">
        <v>71</v>
      </c>
      <c r="I600" s="17" t="s">
        <v>71</v>
      </c>
      <c r="J600" s="17" t="s">
        <v>55</v>
      </c>
      <c r="K600" s="17" t="s">
        <v>55</v>
      </c>
      <c r="L600" s="17" t="s">
        <v>55</v>
      </c>
      <c r="M600" s="17" t="s">
        <v>55</v>
      </c>
      <c r="N600" s="17" t="s">
        <v>55</v>
      </c>
      <c r="O600" s="17"/>
      <c r="P600" s="16" t="s">
        <v>30</v>
      </c>
      <c r="Q600" t="str">
        <f>IFERROR(VLOOKUP(H600,'Приложение-4'!$A:$B,2,0),"")</f>
        <v xml:space="preserve">4 балла </v>
      </c>
      <c r="R600" t="str">
        <f>IFERROR(VLOOKUP(I600,'Приложение-4'!$A:$B,2,0),"")</f>
        <v xml:space="preserve">4 балла </v>
      </c>
      <c r="S600" t="str">
        <f>IFERROR(VLOOKUP(J600,'Приложение-4'!$A:$B,2,0),"")</f>
        <v xml:space="preserve">1 балл </v>
      </c>
      <c r="T600" t="str">
        <f>IFERROR(VLOOKUP(K600,'Приложение-4'!$A:$B,2,0),"")</f>
        <v xml:space="preserve">1 балл </v>
      </c>
      <c r="U600" t="str">
        <f>IFERROR(VLOOKUP(L600,'Приложение-4'!$A:$B,2,0),"")</f>
        <v xml:space="preserve">1 балл </v>
      </c>
      <c r="V600" t="str">
        <f>IFERROR(VLOOKUP(M600,'Приложение-4'!$A:$B,2,0),"")</f>
        <v xml:space="preserve">1 балл </v>
      </c>
      <c r="W600" t="str">
        <f>IFERROR(VLOOKUP(N600,'Приложение-4'!$A:$B,2,0),"")</f>
        <v xml:space="preserve">1 балл </v>
      </c>
    </row>
    <row r="601" spans="1:23" x14ac:dyDescent="0.25">
      <c r="A601" s="17" t="s">
        <v>2436</v>
      </c>
      <c r="B601" s="19" t="s">
        <v>2437</v>
      </c>
      <c r="C601" s="17" t="s">
        <v>60</v>
      </c>
      <c r="D601" s="17" t="s">
        <v>2438</v>
      </c>
      <c r="E601" s="17" t="s">
        <v>2439</v>
      </c>
      <c r="F601" s="17" t="s">
        <v>57</v>
      </c>
      <c r="G601" s="17" t="s">
        <v>552</v>
      </c>
      <c r="H601" s="17" t="s">
        <v>191</v>
      </c>
      <c r="I601" s="17" t="s">
        <v>191</v>
      </c>
      <c r="J601" s="17" t="s">
        <v>70</v>
      </c>
      <c r="K601" s="17" t="s">
        <v>64</v>
      </c>
      <c r="L601" s="17" t="s">
        <v>55</v>
      </c>
      <c r="M601" s="17" t="s">
        <v>55</v>
      </c>
      <c r="N601" s="17" t="s">
        <v>70</v>
      </c>
      <c r="O601" s="17"/>
      <c r="P601" s="16" t="s">
        <v>30</v>
      </c>
      <c r="Q601" t="str">
        <f>IFERROR(VLOOKUP(H601,'Приложение-4'!$A:$B,2,0),"")</f>
        <v>5 баллов</v>
      </c>
      <c r="R601" t="str">
        <f>IFERROR(VLOOKUP(I601,'Приложение-4'!$A:$B,2,0),"")</f>
        <v>5 баллов</v>
      </c>
      <c r="S601" t="str">
        <f>IFERROR(VLOOKUP(J601,'Приложение-4'!$A:$B,2,0),"")</f>
        <v xml:space="preserve">3 балла </v>
      </c>
      <c r="T601" t="str">
        <f>IFERROR(VLOOKUP(K601,'Приложение-4'!$A:$B,2,0),"")</f>
        <v xml:space="preserve">2  балла </v>
      </c>
      <c r="U601" t="str">
        <f>IFERROR(VLOOKUP(L601,'Приложение-4'!$A:$B,2,0),"")</f>
        <v xml:space="preserve">1 балл </v>
      </c>
      <c r="V601" t="str">
        <f>IFERROR(VLOOKUP(M601,'Приложение-4'!$A:$B,2,0),"")</f>
        <v xml:space="preserve">1 балл </v>
      </c>
      <c r="W601" t="str">
        <f>IFERROR(VLOOKUP(N601,'Приложение-4'!$A:$B,2,0),"")</f>
        <v xml:space="preserve">3 балла </v>
      </c>
    </row>
    <row r="602" spans="1:23" x14ac:dyDescent="0.25">
      <c r="A602" s="17" t="s">
        <v>2440</v>
      </c>
      <c r="B602" s="19" t="s">
        <v>2441</v>
      </c>
      <c r="C602" s="17" t="s">
        <v>60</v>
      </c>
      <c r="D602" s="17" t="s">
        <v>2442</v>
      </c>
      <c r="E602" s="17" t="s">
        <v>2443</v>
      </c>
      <c r="F602" s="17" t="s">
        <v>57</v>
      </c>
      <c r="G602" s="17" t="s">
        <v>552</v>
      </c>
      <c r="H602" s="17" t="s">
        <v>191</v>
      </c>
      <c r="I602" s="17" t="s">
        <v>191</v>
      </c>
      <c r="J602" s="17" t="s">
        <v>191</v>
      </c>
      <c r="K602" s="17" t="s">
        <v>191</v>
      </c>
      <c r="L602" s="17" t="s">
        <v>191</v>
      </c>
      <c r="M602" s="17" t="s">
        <v>191</v>
      </c>
      <c r="N602" s="17" t="s">
        <v>191</v>
      </c>
      <c r="O602" s="17"/>
      <c r="P602" s="16" t="s">
        <v>30</v>
      </c>
      <c r="Q602" t="str">
        <f>IFERROR(VLOOKUP(H602,'Приложение-4'!$A:$B,2,0),"")</f>
        <v>5 баллов</v>
      </c>
      <c r="R602" t="str">
        <f>IFERROR(VLOOKUP(I602,'Приложение-4'!$A:$B,2,0),"")</f>
        <v>5 баллов</v>
      </c>
      <c r="S602" t="str">
        <f>IFERROR(VLOOKUP(J602,'Приложение-4'!$A:$B,2,0),"")</f>
        <v>5 баллов</v>
      </c>
      <c r="T602" t="str">
        <f>IFERROR(VLOOKUP(K602,'Приложение-4'!$A:$B,2,0),"")</f>
        <v>5 баллов</v>
      </c>
      <c r="U602" t="str">
        <f>IFERROR(VLOOKUP(L602,'Приложение-4'!$A:$B,2,0),"")</f>
        <v>5 баллов</v>
      </c>
      <c r="V602" t="str">
        <f>IFERROR(VLOOKUP(M602,'Приложение-4'!$A:$B,2,0),"")</f>
        <v>5 баллов</v>
      </c>
      <c r="W602" t="str">
        <f>IFERROR(VLOOKUP(N602,'Приложение-4'!$A:$B,2,0),"")</f>
        <v>5 баллов</v>
      </c>
    </row>
    <row r="603" spans="1:23" x14ac:dyDescent="0.25">
      <c r="A603" s="17" t="s">
        <v>2444</v>
      </c>
      <c r="B603" s="19" t="s">
        <v>2445</v>
      </c>
      <c r="C603" s="17" t="s">
        <v>60</v>
      </c>
      <c r="D603" s="17" t="s">
        <v>2446</v>
      </c>
      <c r="E603" s="17" t="s">
        <v>2447</v>
      </c>
      <c r="F603" s="17" t="s">
        <v>57</v>
      </c>
      <c r="G603" s="17" t="s">
        <v>552</v>
      </c>
      <c r="H603" s="17" t="s">
        <v>71</v>
      </c>
      <c r="I603" s="17" t="s">
        <v>191</v>
      </c>
      <c r="J603" s="17" t="s">
        <v>191</v>
      </c>
      <c r="K603" s="17" t="s">
        <v>191</v>
      </c>
      <c r="L603" s="17" t="s">
        <v>71</v>
      </c>
      <c r="M603" s="17" t="s">
        <v>191</v>
      </c>
      <c r="N603" s="17" t="s">
        <v>191</v>
      </c>
      <c r="O603" s="17"/>
      <c r="P603" s="16" t="s">
        <v>30</v>
      </c>
      <c r="Q603" t="str">
        <f>IFERROR(VLOOKUP(H603,'Приложение-4'!$A:$B,2,0),"")</f>
        <v xml:space="preserve">4 балла </v>
      </c>
      <c r="R603" t="str">
        <f>IFERROR(VLOOKUP(I603,'Приложение-4'!$A:$B,2,0),"")</f>
        <v>5 баллов</v>
      </c>
      <c r="S603" t="str">
        <f>IFERROR(VLOOKUP(J603,'Приложение-4'!$A:$B,2,0),"")</f>
        <v>5 баллов</v>
      </c>
      <c r="T603" t="str">
        <f>IFERROR(VLOOKUP(K603,'Приложение-4'!$A:$B,2,0),"")</f>
        <v>5 баллов</v>
      </c>
      <c r="U603" t="str">
        <f>IFERROR(VLOOKUP(L603,'Приложение-4'!$A:$B,2,0),"")</f>
        <v xml:space="preserve">4 балла </v>
      </c>
      <c r="V603" t="str">
        <f>IFERROR(VLOOKUP(M603,'Приложение-4'!$A:$B,2,0),"")</f>
        <v>5 баллов</v>
      </c>
      <c r="W603" t="str">
        <f>IFERROR(VLOOKUP(N603,'Приложение-4'!$A:$B,2,0),"")</f>
        <v>5 баллов</v>
      </c>
    </row>
    <row r="604" spans="1:23" x14ac:dyDescent="0.25">
      <c r="A604" s="17" t="s">
        <v>2448</v>
      </c>
      <c r="B604" s="19" t="s">
        <v>2449</v>
      </c>
      <c r="C604" s="17" t="s">
        <v>60</v>
      </c>
      <c r="D604" s="17" t="s">
        <v>2450</v>
      </c>
      <c r="E604" s="17" t="s">
        <v>2451</v>
      </c>
      <c r="F604" s="17" t="s">
        <v>57</v>
      </c>
      <c r="G604" s="17" t="s">
        <v>552</v>
      </c>
      <c r="H604" s="17" t="s">
        <v>191</v>
      </c>
      <c r="I604" s="17" t="s">
        <v>191</v>
      </c>
      <c r="J604" s="17" t="s">
        <v>70</v>
      </c>
      <c r="K604" s="17" t="s">
        <v>70</v>
      </c>
      <c r="L604" s="17" t="s">
        <v>55</v>
      </c>
      <c r="M604" s="17" t="s">
        <v>191</v>
      </c>
      <c r="N604" s="17" t="s">
        <v>70</v>
      </c>
      <c r="O604" s="17" t="s">
        <v>2452</v>
      </c>
      <c r="P604" s="16" t="s">
        <v>30</v>
      </c>
      <c r="Q604" t="str">
        <f>IFERROR(VLOOKUP(H604,'Приложение-4'!$A:$B,2,0),"")</f>
        <v>5 баллов</v>
      </c>
      <c r="R604" t="str">
        <f>IFERROR(VLOOKUP(I604,'Приложение-4'!$A:$B,2,0),"")</f>
        <v>5 баллов</v>
      </c>
      <c r="S604" t="str">
        <f>IFERROR(VLOOKUP(J604,'Приложение-4'!$A:$B,2,0),"")</f>
        <v xml:space="preserve">3 балла </v>
      </c>
      <c r="T604" t="str">
        <f>IFERROR(VLOOKUP(K604,'Приложение-4'!$A:$B,2,0),"")</f>
        <v xml:space="preserve">3 балла </v>
      </c>
      <c r="U604" t="str">
        <f>IFERROR(VLOOKUP(L604,'Приложение-4'!$A:$B,2,0),"")</f>
        <v xml:space="preserve">1 балл </v>
      </c>
      <c r="V604" t="str">
        <f>IFERROR(VLOOKUP(M604,'Приложение-4'!$A:$B,2,0),"")</f>
        <v>5 баллов</v>
      </c>
      <c r="W604" t="str">
        <f>IFERROR(VLOOKUP(N604,'Приложение-4'!$A:$B,2,0),"")</f>
        <v xml:space="preserve">3 балла </v>
      </c>
    </row>
    <row r="605" spans="1:23" x14ac:dyDescent="0.25">
      <c r="A605" s="17" t="s">
        <v>2453</v>
      </c>
      <c r="B605" s="19" t="s">
        <v>2454</v>
      </c>
      <c r="C605" s="17" t="s">
        <v>60</v>
      </c>
      <c r="D605" s="17" t="s">
        <v>2455</v>
      </c>
      <c r="E605" s="17" t="s">
        <v>2456</v>
      </c>
      <c r="F605" s="17" t="s">
        <v>57</v>
      </c>
      <c r="G605" s="17" t="s">
        <v>552</v>
      </c>
      <c r="H605" s="17" t="s">
        <v>71</v>
      </c>
      <c r="I605" s="17" t="s">
        <v>70</v>
      </c>
      <c r="J605" s="17" t="s">
        <v>71</v>
      </c>
      <c r="K605" s="17" t="s">
        <v>70</v>
      </c>
      <c r="L605" s="17" t="s">
        <v>64</v>
      </c>
      <c r="M605" s="17" t="s">
        <v>70</v>
      </c>
      <c r="N605" s="17" t="s">
        <v>70</v>
      </c>
      <c r="O605" s="17"/>
      <c r="P605" s="16" t="s">
        <v>30</v>
      </c>
      <c r="Q605" t="str">
        <f>IFERROR(VLOOKUP(H605,'Приложение-4'!$A:$B,2,0),"")</f>
        <v xml:space="preserve">4 балла </v>
      </c>
      <c r="R605" t="str">
        <f>IFERROR(VLOOKUP(I605,'Приложение-4'!$A:$B,2,0),"")</f>
        <v xml:space="preserve">3 балла </v>
      </c>
      <c r="S605" t="str">
        <f>IFERROR(VLOOKUP(J605,'Приложение-4'!$A:$B,2,0),"")</f>
        <v xml:space="preserve">4 балла </v>
      </c>
      <c r="T605" t="str">
        <f>IFERROR(VLOOKUP(K605,'Приложение-4'!$A:$B,2,0),"")</f>
        <v xml:space="preserve">3 балла </v>
      </c>
      <c r="U605" t="str">
        <f>IFERROR(VLOOKUP(L605,'Приложение-4'!$A:$B,2,0),"")</f>
        <v xml:space="preserve">2  балла </v>
      </c>
      <c r="V605" t="str">
        <f>IFERROR(VLOOKUP(M605,'Приложение-4'!$A:$B,2,0),"")</f>
        <v xml:space="preserve">3 балла </v>
      </c>
      <c r="W605" t="str">
        <f>IFERROR(VLOOKUP(N605,'Приложение-4'!$A:$B,2,0),"")</f>
        <v xml:space="preserve">3 балла </v>
      </c>
    </row>
    <row r="606" spans="1:23" x14ac:dyDescent="0.25">
      <c r="A606" s="17" t="s">
        <v>2457</v>
      </c>
      <c r="B606" s="19" t="s">
        <v>2458</v>
      </c>
      <c r="C606" s="17" t="s">
        <v>60</v>
      </c>
      <c r="D606" s="17" t="s">
        <v>2459</v>
      </c>
      <c r="E606" s="17" t="s">
        <v>2460</v>
      </c>
      <c r="F606" s="17" t="s">
        <v>57</v>
      </c>
      <c r="G606" s="17" t="s">
        <v>2461</v>
      </c>
      <c r="H606" s="17" t="s">
        <v>71</v>
      </c>
      <c r="I606" s="17" t="s">
        <v>191</v>
      </c>
      <c r="J606" s="17" t="s">
        <v>191</v>
      </c>
      <c r="K606" s="17" t="s">
        <v>71</v>
      </c>
      <c r="L606" s="17" t="s">
        <v>70</v>
      </c>
      <c r="M606" s="17" t="s">
        <v>64</v>
      </c>
      <c r="N606" s="17" t="s">
        <v>70</v>
      </c>
      <c r="O606" s="17"/>
      <c r="P606" s="16" t="s">
        <v>30</v>
      </c>
      <c r="Q606" t="str">
        <f>IFERROR(VLOOKUP(H606,'Приложение-4'!$A:$B,2,0),"")</f>
        <v xml:space="preserve">4 балла </v>
      </c>
      <c r="R606" t="str">
        <f>IFERROR(VLOOKUP(I606,'Приложение-4'!$A:$B,2,0),"")</f>
        <v>5 баллов</v>
      </c>
      <c r="S606" t="str">
        <f>IFERROR(VLOOKUP(J606,'Приложение-4'!$A:$B,2,0),"")</f>
        <v>5 баллов</v>
      </c>
      <c r="T606" t="str">
        <f>IFERROR(VLOOKUP(K606,'Приложение-4'!$A:$B,2,0),"")</f>
        <v xml:space="preserve">4 балла </v>
      </c>
      <c r="U606" t="str">
        <f>IFERROR(VLOOKUP(L606,'Приложение-4'!$A:$B,2,0),"")</f>
        <v xml:space="preserve">3 балла </v>
      </c>
      <c r="V606" t="str">
        <f>IFERROR(VLOOKUP(M606,'Приложение-4'!$A:$B,2,0),"")</f>
        <v xml:space="preserve">2  балла </v>
      </c>
      <c r="W606" t="str">
        <f>IFERROR(VLOOKUP(N606,'Приложение-4'!$A:$B,2,0),"")</f>
        <v xml:space="preserve">3 балла </v>
      </c>
    </row>
    <row r="607" spans="1:23" x14ac:dyDescent="0.25">
      <c r="A607" s="17" t="s">
        <v>2462</v>
      </c>
      <c r="B607" s="19" t="s">
        <v>2463</v>
      </c>
      <c r="C607" s="17" t="s">
        <v>60</v>
      </c>
      <c r="D607" s="17" t="s">
        <v>2464</v>
      </c>
      <c r="E607" s="17" t="s">
        <v>2465</v>
      </c>
      <c r="F607" s="17" t="s">
        <v>57</v>
      </c>
      <c r="G607" s="17" t="s">
        <v>2466</v>
      </c>
      <c r="H607" s="17" t="s">
        <v>64</v>
      </c>
      <c r="I607" s="17" t="s">
        <v>71</v>
      </c>
      <c r="J607" s="17" t="s">
        <v>70</v>
      </c>
      <c r="K607" s="17" t="s">
        <v>64</v>
      </c>
      <c r="L607" s="17" t="s">
        <v>70</v>
      </c>
      <c r="M607" s="17" t="s">
        <v>70</v>
      </c>
      <c r="N607" s="17" t="s">
        <v>70</v>
      </c>
      <c r="O607" s="17" t="s">
        <v>2467</v>
      </c>
      <c r="P607" s="16" t="s">
        <v>30</v>
      </c>
      <c r="Q607" t="str">
        <f>IFERROR(VLOOKUP(H607,'Приложение-4'!$A:$B,2,0),"")</f>
        <v xml:space="preserve">2  балла </v>
      </c>
      <c r="R607" t="str">
        <f>IFERROR(VLOOKUP(I607,'Приложение-4'!$A:$B,2,0),"")</f>
        <v xml:space="preserve">4 балла </v>
      </c>
      <c r="S607" t="str">
        <f>IFERROR(VLOOKUP(J607,'Приложение-4'!$A:$B,2,0),"")</f>
        <v xml:space="preserve">3 балла </v>
      </c>
      <c r="T607" t="str">
        <f>IFERROR(VLOOKUP(K607,'Приложение-4'!$A:$B,2,0),"")</f>
        <v xml:space="preserve">2  балла </v>
      </c>
      <c r="U607" t="str">
        <f>IFERROR(VLOOKUP(L607,'Приложение-4'!$A:$B,2,0),"")</f>
        <v xml:space="preserve">3 балла </v>
      </c>
      <c r="V607" t="str">
        <f>IFERROR(VLOOKUP(M607,'Приложение-4'!$A:$B,2,0),"")</f>
        <v xml:space="preserve">3 балла </v>
      </c>
      <c r="W607" t="str">
        <f>IFERROR(VLOOKUP(N607,'Приложение-4'!$A:$B,2,0),"")</f>
        <v xml:space="preserve">3 балла </v>
      </c>
    </row>
    <row r="608" spans="1:23" x14ac:dyDescent="0.25">
      <c r="A608" s="17" t="s">
        <v>2468</v>
      </c>
      <c r="B608" s="19" t="s">
        <v>2415</v>
      </c>
      <c r="C608" s="17" t="s">
        <v>60</v>
      </c>
      <c r="D608" s="17" t="s">
        <v>2416</v>
      </c>
      <c r="E608" s="17" t="s">
        <v>2469</v>
      </c>
      <c r="F608" s="17" t="s">
        <v>57</v>
      </c>
      <c r="G608" s="17" t="s">
        <v>2387</v>
      </c>
      <c r="H608" s="17" t="s">
        <v>55</v>
      </c>
      <c r="I608" s="17" t="s">
        <v>70</v>
      </c>
      <c r="J608" s="17" t="s">
        <v>71</v>
      </c>
      <c r="K608" s="17" t="s">
        <v>70</v>
      </c>
      <c r="L608" s="17" t="s">
        <v>55</v>
      </c>
      <c r="M608" s="17" t="s">
        <v>70</v>
      </c>
      <c r="N608" s="17" t="s">
        <v>64</v>
      </c>
      <c r="O608" s="17" t="s">
        <v>2470</v>
      </c>
      <c r="P608" s="16" t="s">
        <v>30</v>
      </c>
      <c r="Q608" t="str">
        <f>IFERROR(VLOOKUP(H608,'Приложение-4'!$A:$B,2,0),"")</f>
        <v xml:space="preserve">1 балл </v>
      </c>
      <c r="R608" t="str">
        <f>IFERROR(VLOOKUP(I608,'Приложение-4'!$A:$B,2,0),"")</f>
        <v xml:space="preserve">3 балла </v>
      </c>
      <c r="S608" t="str">
        <f>IFERROR(VLOOKUP(J608,'Приложение-4'!$A:$B,2,0),"")</f>
        <v xml:space="preserve">4 балла </v>
      </c>
      <c r="T608" t="str">
        <f>IFERROR(VLOOKUP(K608,'Приложение-4'!$A:$B,2,0),"")</f>
        <v xml:space="preserve">3 балла </v>
      </c>
      <c r="U608" t="str">
        <f>IFERROR(VLOOKUP(L608,'Приложение-4'!$A:$B,2,0),"")</f>
        <v xml:space="preserve">1 балл </v>
      </c>
      <c r="V608" t="str">
        <f>IFERROR(VLOOKUP(M608,'Приложение-4'!$A:$B,2,0),"")</f>
        <v xml:space="preserve">3 балла </v>
      </c>
      <c r="W608" t="str">
        <f>IFERROR(VLOOKUP(N608,'Приложение-4'!$A:$B,2,0),"")</f>
        <v xml:space="preserve">2  балла </v>
      </c>
    </row>
    <row r="609" spans="1:23" x14ac:dyDescent="0.25">
      <c r="A609" s="17" t="s">
        <v>2471</v>
      </c>
      <c r="B609" s="19" t="s">
        <v>2472</v>
      </c>
      <c r="C609" s="17" t="s">
        <v>60</v>
      </c>
      <c r="D609" s="17" t="s">
        <v>2473</v>
      </c>
      <c r="E609" s="17" t="s">
        <v>2474</v>
      </c>
      <c r="F609" s="17" t="s">
        <v>57</v>
      </c>
      <c r="G609" s="17" t="s">
        <v>552</v>
      </c>
      <c r="H609" s="17" t="s">
        <v>71</v>
      </c>
      <c r="I609" s="17" t="s">
        <v>70</v>
      </c>
      <c r="J609" s="17" t="s">
        <v>71</v>
      </c>
      <c r="K609" s="17" t="s">
        <v>71</v>
      </c>
      <c r="L609" s="17" t="s">
        <v>71</v>
      </c>
      <c r="M609" s="17" t="s">
        <v>71</v>
      </c>
      <c r="N609" s="17" t="s">
        <v>70</v>
      </c>
      <c r="O609" s="17"/>
      <c r="P609" s="16" t="s">
        <v>30</v>
      </c>
      <c r="Q609" t="str">
        <f>IFERROR(VLOOKUP(H609,'Приложение-4'!$A:$B,2,0),"")</f>
        <v xml:space="preserve">4 балла </v>
      </c>
      <c r="R609" t="str">
        <f>IFERROR(VLOOKUP(I609,'Приложение-4'!$A:$B,2,0),"")</f>
        <v xml:space="preserve">3 балла </v>
      </c>
      <c r="S609" t="str">
        <f>IFERROR(VLOOKUP(J609,'Приложение-4'!$A:$B,2,0),"")</f>
        <v xml:space="preserve">4 балла </v>
      </c>
      <c r="T609" t="str">
        <f>IFERROR(VLOOKUP(K609,'Приложение-4'!$A:$B,2,0),"")</f>
        <v xml:space="preserve">4 балла </v>
      </c>
      <c r="U609" t="str">
        <f>IFERROR(VLOOKUP(L609,'Приложение-4'!$A:$B,2,0),"")</f>
        <v xml:space="preserve">4 балла </v>
      </c>
      <c r="V609" t="str">
        <f>IFERROR(VLOOKUP(M609,'Приложение-4'!$A:$B,2,0),"")</f>
        <v xml:space="preserve">4 балла </v>
      </c>
      <c r="W609" t="str">
        <f>IFERROR(VLOOKUP(N609,'Приложение-4'!$A:$B,2,0),"")</f>
        <v xml:space="preserve">3 балла </v>
      </c>
    </row>
    <row r="610" spans="1:23" x14ac:dyDescent="0.25">
      <c r="A610" s="17" t="s">
        <v>2475</v>
      </c>
      <c r="B610" s="19" t="s">
        <v>2476</v>
      </c>
      <c r="C610" s="17" t="s">
        <v>60</v>
      </c>
      <c r="D610" s="17" t="s">
        <v>2477</v>
      </c>
      <c r="E610" s="17" t="s">
        <v>2478</v>
      </c>
      <c r="F610" s="17" t="s">
        <v>57</v>
      </c>
      <c r="G610" s="17" t="s">
        <v>2479</v>
      </c>
      <c r="H610" s="17" t="s">
        <v>71</v>
      </c>
      <c r="I610" s="17" t="s">
        <v>70</v>
      </c>
      <c r="J610" s="17" t="s">
        <v>71</v>
      </c>
      <c r="K610" s="17" t="s">
        <v>191</v>
      </c>
      <c r="L610" s="17" t="s">
        <v>70</v>
      </c>
      <c r="M610" s="17" t="s">
        <v>70</v>
      </c>
      <c r="N610" s="17" t="s">
        <v>71</v>
      </c>
      <c r="O610" s="17" t="s">
        <v>2480</v>
      </c>
      <c r="P610" s="16" t="s">
        <v>30</v>
      </c>
      <c r="Q610" t="str">
        <f>IFERROR(VLOOKUP(H610,'Приложение-4'!$A:$B,2,0),"")</f>
        <v xml:space="preserve">4 балла </v>
      </c>
      <c r="R610" t="str">
        <f>IFERROR(VLOOKUP(I610,'Приложение-4'!$A:$B,2,0),"")</f>
        <v xml:space="preserve">3 балла </v>
      </c>
      <c r="S610" t="str">
        <f>IFERROR(VLOOKUP(J610,'Приложение-4'!$A:$B,2,0),"")</f>
        <v xml:space="preserve">4 балла </v>
      </c>
      <c r="T610" t="str">
        <f>IFERROR(VLOOKUP(K610,'Приложение-4'!$A:$B,2,0),"")</f>
        <v>5 баллов</v>
      </c>
      <c r="U610" t="str">
        <f>IFERROR(VLOOKUP(L610,'Приложение-4'!$A:$B,2,0),"")</f>
        <v xml:space="preserve">3 балла </v>
      </c>
      <c r="V610" t="str">
        <f>IFERROR(VLOOKUP(M610,'Приложение-4'!$A:$B,2,0),"")</f>
        <v xml:space="preserve">3 балла </v>
      </c>
      <c r="W610" t="str">
        <f>IFERROR(VLOOKUP(N610,'Приложение-4'!$A:$B,2,0),"")</f>
        <v xml:space="preserve">4 балла </v>
      </c>
    </row>
    <row r="611" spans="1:23" x14ac:dyDescent="0.25">
      <c r="A611" s="17" t="s">
        <v>2481</v>
      </c>
      <c r="B611" s="19" t="s">
        <v>2482</v>
      </c>
      <c r="C611" s="17" t="s">
        <v>60</v>
      </c>
      <c r="D611" s="17" t="s">
        <v>2483</v>
      </c>
      <c r="E611" s="17" t="s">
        <v>2484</v>
      </c>
      <c r="F611" s="17" t="s">
        <v>57</v>
      </c>
      <c r="G611" s="17" t="s">
        <v>552</v>
      </c>
      <c r="H611" s="17" t="s">
        <v>191</v>
      </c>
      <c r="I611" s="17" t="s">
        <v>191</v>
      </c>
      <c r="J611" s="17" t="s">
        <v>71</v>
      </c>
      <c r="K611" s="17" t="s">
        <v>71</v>
      </c>
      <c r="L611" s="17" t="s">
        <v>70</v>
      </c>
      <c r="M611" s="17" t="s">
        <v>191</v>
      </c>
      <c r="N611" s="17" t="s">
        <v>71</v>
      </c>
      <c r="O611" s="17"/>
      <c r="P611" s="16" t="s">
        <v>30</v>
      </c>
      <c r="Q611" t="str">
        <f>IFERROR(VLOOKUP(H611,'Приложение-4'!$A:$B,2,0),"")</f>
        <v>5 баллов</v>
      </c>
      <c r="R611" t="str">
        <f>IFERROR(VLOOKUP(I611,'Приложение-4'!$A:$B,2,0),"")</f>
        <v>5 баллов</v>
      </c>
      <c r="S611" t="str">
        <f>IFERROR(VLOOKUP(J611,'Приложение-4'!$A:$B,2,0),"")</f>
        <v xml:space="preserve">4 балла </v>
      </c>
      <c r="T611" t="str">
        <f>IFERROR(VLOOKUP(K611,'Приложение-4'!$A:$B,2,0),"")</f>
        <v xml:space="preserve">4 балла </v>
      </c>
      <c r="U611" t="str">
        <f>IFERROR(VLOOKUP(L611,'Приложение-4'!$A:$B,2,0),"")</f>
        <v xml:space="preserve">3 балла </v>
      </c>
      <c r="V611" t="str">
        <f>IFERROR(VLOOKUP(M611,'Приложение-4'!$A:$B,2,0),"")</f>
        <v>5 баллов</v>
      </c>
      <c r="W611" t="str">
        <f>IFERROR(VLOOKUP(N611,'Приложение-4'!$A:$B,2,0),"")</f>
        <v xml:space="preserve">4 балла </v>
      </c>
    </row>
    <row r="612" spans="1:23" x14ac:dyDescent="0.25">
      <c r="A612" s="17" t="s">
        <v>2485</v>
      </c>
      <c r="B612" s="19" t="s">
        <v>2486</v>
      </c>
      <c r="C612" s="17" t="s">
        <v>60</v>
      </c>
      <c r="D612" s="17" t="s">
        <v>2487</v>
      </c>
      <c r="E612" s="17" t="s">
        <v>2488</v>
      </c>
      <c r="F612" s="17" t="s">
        <v>57</v>
      </c>
      <c r="G612" s="17" t="s">
        <v>552</v>
      </c>
      <c r="H612" s="17" t="s">
        <v>71</v>
      </c>
      <c r="I612" s="17" t="s">
        <v>191</v>
      </c>
      <c r="J612" s="17" t="s">
        <v>191</v>
      </c>
      <c r="K612" s="17" t="s">
        <v>191</v>
      </c>
      <c r="L612" s="17" t="s">
        <v>71</v>
      </c>
      <c r="M612" s="17" t="s">
        <v>191</v>
      </c>
      <c r="N612" s="17" t="s">
        <v>71</v>
      </c>
      <c r="O612" s="17"/>
      <c r="P612" s="16" t="s">
        <v>30</v>
      </c>
      <c r="Q612" t="str">
        <f>IFERROR(VLOOKUP(H612,'Приложение-4'!$A:$B,2,0),"")</f>
        <v xml:space="preserve">4 балла </v>
      </c>
      <c r="R612" t="str">
        <f>IFERROR(VLOOKUP(I612,'Приложение-4'!$A:$B,2,0),"")</f>
        <v>5 баллов</v>
      </c>
      <c r="S612" t="str">
        <f>IFERROR(VLOOKUP(J612,'Приложение-4'!$A:$B,2,0),"")</f>
        <v>5 баллов</v>
      </c>
      <c r="T612" t="str">
        <f>IFERROR(VLOOKUP(K612,'Приложение-4'!$A:$B,2,0),"")</f>
        <v>5 баллов</v>
      </c>
      <c r="U612" t="str">
        <f>IFERROR(VLOOKUP(L612,'Приложение-4'!$A:$B,2,0),"")</f>
        <v xml:space="preserve">4 балла </v>
      </c>
      <c r="V612" t="str">
        <f>IFERROR(VLOOKUP(M612,'Приложение-4'!$A:$B,2,0),"")</f>
        <v>5 баллов</v>
      </c>
      <c r="W612" t="str">
        <f>IFERROR(VLOOKUP(N612,'Приложение-4'!$A:$B,2,0),"")</f>
        <v xml:space="preserve">4 балла </v>
      </c>
    </row>
    <row r="613" spans="1:23" x14ac:dyDescent="0.25">
      <c r="A613" s="17" t="s">
        <v>2489</v>
      </c>
      <c r="B613" s="19" t="s">
        <v>2490</v>
      </c>
      <c r="C613" s="17" t="s">
        <v>60</v>
      </c>
      <c r="D613" s="17" t="s">
        <v>2442</v>
      </c>
      <c r="E613" s="17" t="s">
        <v>2491</v>
      </c>
      <c r="F613" s="17" t="s">
        <v>57</v>
      </c>
      <c r="G613" s="17" t="s">
        <v>2466</v>
      </c>
      <c r="H613" s="17" t="s">
        <v>191</v>
      </c>
      <c r="I613" s="17" t="s">
        <v>191</v>
      </c>
      <c r="J613" s="17" t="s">
        <v>191</v>
      </c>
      <c r="K613" s="17" t="s">
        <v>191</v>
      </c>
      <c r="L613" s="17" t="s">
        <v>191</v>
      </c>
      <c r="M613" s="17" t="s">
        <v>191</v>
      </c>
      <c r="N613" s="17" t="s">
        <v>191</v>
      </c>
      <c r="O613" s="17"/>
      <c r="P613" s="16" t="s">
        <v>30</v>
      </c>
      <c r="Q613" t="str">
        <f>IFERROR(VLOOKUP(H613,'Приложение-4'!$A:$B,2,0),"")</f>
        <v>5 баллов</v>
      </c>
      <c r="R613" t="str">
        <f>IFERROR(VLOOKUP(I613,'Приложение-4'!$A:$B,2,0),"")</f>
        <v>5 баллов</v>
      </c>
      <c r="S613" t="str">
        <f>IFERROR(VLOOKUP(J613,'Приложение-4'!$A:$B,2,0),"")</f>
        <v>5 баллов</v>
      </c>
      <c r="T613" t="str">
        <f>IFERROR(VLOOKUP(K613,'Приложение-4'!$A:$B,2,0),"")</f>
        <v>5 баллов</v>
      </c>
      <c r="U613" t="str">
        <f>IFERROR(VLOOKUP(L613,'Приложение-4'!$A:$B,2,0),"")</f>
        <v>5 баллов</v>
      </c>
      <c r="V613" t="str">
        <f>IFERROR(VLOOKUP(M613,'Приложение-4'!$A:$B,2,0),"")</f>
        <v>5 баллов</v>
      </c>
      <c r="W613" t="str">
        <f>IFERROR(VLOOKUP(N613,'Приложение-4'!$A:$B,2,0),"")</f>
        <v>5 баллов</v>
      </c>
    </row>
    <row r="614" spans="1:23" x14ac:dyDescent="0.25">
      <c r="A614" s="17" t="s">
        <v>2492</v>
      </c>
      <c r="B614" s="19" t="s">
        <v>2493</v>
      </c>
      <c r="C614" s="17" t="s">
        <v>60</v>
      </c>
      <c r="D614" s="17" t="s">
        <v>2494</v>
      </c>
      <c r="E614" s="17" t="s">
        <v>2495</v>
      </c>
      <c r="F614" s="17" t="s">
        <v>57</v>
      </c>
      <c r="G614" s="17" t="s">
        <v>2466</v>
      </c>
      <c r="H614" s="17" t="s">
        <v>191</v>
      </c>
      <c r="I614" s="17" t="s">
        <v>191</v>
      </c>
      <c r="J614" s="17" t="s">
        <v>191</v>
      </c>
      <c r="K614" s="17" t="s">
        <v>191</v>
      </c>
      <c r="L614" s="17" t="s">
        <v>71</v>
      </c>
      <c r="M614" s="17" t="s">
        <v>71</v>
      </c>
      <c r="N614" s="17" t="s">
        <v>71</v>
      </c>
      <c r="O614" s="17"/>
      <c r="P614" s="16" t="s">
        <v>30</v>
      </c>
      <c r="Q614" t="str">
        <f>IFERROR(VLOOKUP(H614,'Приложение-4'!$A:$B,2,0),"")</f>
        <v>5 баллов</v>
      </c>
      <c r="R614" t="str">
        <f>IFERROR(VLOOKUP(I614,'Приложение-4'!$A:$B,2,0),"")</f>
        <v>5 баллов</v>
      </c>
      <c r="S614" t="str">
        <f>IFERROR(VLOOKUP(J614,'Приложение-4'!$A:$B,2,0),"")</f>
        <v>5 баллов</v>
      </c>
      <c r="T614" t="str">
        <f>IFERROR(VLOOKUP(K614,'Приложение-4'!$A:$B,2,0),"")</f>
        <v>5 баллов</v>
      </c>
      <c r="U614" t="str">
        <f>IFERROR(VLOOKUP(L614,'Приложение-4'!$A:$B,2,0),"")</f>
        <v xml:space="preserve">4 балла </v>
      </c>
      <c r="V614" t="str">
        <f>IFERROR(VLOOKUP(M614,'Приложение-4'!$A:$B,2,0),"")</f>
        <v xml:space="preserve">4 балла </v>
      </c>
      <c r="W614" t="str">
        <f>IFERROR(VLOOKUP(N614,'Приложение-4'!$A:$B,2,0),"")</f>
        <v xml:space="preserve">4 балла </v>
      </c>
    </row>
    <row r="615" spans="1:23" x14ac:dyDescent="0.25">
      <c r="A615" s="17" t="s">
        <v>2496</v>
      </c>
      <c r="B615" s="19" t="s">
        <v>2497</v>
      </c>
      <c r="C615" s="17" t="s">
        <v>60</v>
      </c>
      <c r="D615" s="17" t="s">
        <v>2494</v>
      </c>
      <c r="E615" s="17" t="s">
        <v>2498</v>
      </c>
      <c r="F615" s="17" t="s">
        <v>57</v>
      </c>
      <c r="G615" s="17" t="s">
        <v>552</v>
      </c>
      <c r="H615" s="17" t="s">
        <v>71</v>
      </c>
      <c r="I615" s="17" t="s">
        <v>70</v>
      </c>
      <c r="J615" s="17" t="s">
        <v>70</v>
      </c>
      <c r="K615" s="17" t="s">
        <v>70</v>
      </c>
      <c r="L615" s="17" t="s">
        <v>64</v>
      </c>
      <c r="M615" s="17" t="s">
        <v>70</v>
      </c>
      <c r="N615" s="17" t="s">
        <v>70</v>
      </c>
      <c r="O615" s="17"/>
      <c r="P615" s="16" t="s">
        <v>30</v>
      </c>
      <c r="Q615" t="str">
        <f>IFERROR(VLOOKUP(H615,'Приложение-4'!$A:$B,2,0),"")</f>
        <v xml:space="preserve">4 балла </v>
      </c>
      <c r="R615" t="str">
        <f>IFERROR(VLOOKUP(I615,'Приложение-4'!$A:$B,2,0),"")</f>
        <v xml:space="preserve">3 балла </v>
      </c>
      <c r="S615" t="str">
        <f>IFERROR(VLOOKUP(J615,'Приложение-4'!$A:$B,2,0),"")</f>
        <v xml:space="preserve">3 балла </v>
      </c>
      <c r="T615" t="str">
        <f>IFERROR(VLOOKUP(K615,'Приложение-4'!$A:$B,2,0),"")</f>
        <v xml:space="preserve">3 балла </v>
      </c>
      <c r="U615" t="str">
        <f>IFERROR(VLOOKUP(L615,'Приложение-4'!$A:$B,2,0),"")</f>
        <v xml:space="preserve">2  балла </v>
      </c>
      <c r="V615" t="str">
        <f>IFERROR(VLOOKUP(M615,'Приложение-4'!$A:$B,2,0),"")</f>
        <v xml:space="preserve">3 балла </v>
      </c>
      <c r="W615" t="str">
        <f>IFERROR(VLOOKUP(N615,'Приложение-4'!$A:$B,2,0),"")</f>
        <v xml:space="preserve">3 балла </v>
      </c>
    </row>
    <row r="616" spans="1:23" x14ac:dyDescent="0.25">
      <c r="A616" s="17" t="s">
        <v>2499</v>
      </c>
      <c r="B616" s="19" t="s">
        <v>2500</v>
      </c>
      <c r="C616" s="17" t="s">
        <v>60</v>
      </c>
      <c r="D616" s="17" t="s">
        <v>420</v>
      </c>
      <c r="E616" s="17" t="s">
        <v>2501</v>
      </c>
      <c r="F616" s="17" t="s">
        <v>57</v>
      </c>
      <c r="G616" s="17" t="s">
        <v>2502</v>
      </c>
      <c r="H616" s="17" t="s">
        <v>191</v>
      </c>
      <c r="I616" s="17" t="s">
        <v>191</v>
      </c>
      <c r="J616" s="17" t="s">
        <v>191</v>
      </c>
      <c r="K616" s="17" t="s">
        <v>191</v>
      </c>
      <c r="L616" s="17" t="s">
        <v>191</v>
      </c>
      <c r="M616" s="17" t="s">
        <v>191</v>
      </c>
      <c r="N616" s="17" t="s">
        <v>191</v>
      </c>
      <c r="O616" s="17"/>
      <c r="P616" s="16" t="s">
        <v>31</v>
      </c>
      <c r="Q616" t="str">
        <f>IFERROR(VLOOKUP(H616,'Приложение-4'!$A:$B,2,0),"")</f>
        <v>5 баллов</v>
      </c>
      <c r="R616" t="str">
        <f>IFERROR(VLOOKUP(I616,'Приложение-4'!$A:$B,2,0),"")</f>
        <v>5 баллов</v>
      </c>
      <c r="S616" t="str">
        <f>IFERROR(VLOOKUP(J616,'Приложение-4'!$A:$B,2,0),"")</f>
        <v>5 баллов</v>
      </c>
      <c r="T616" t="str">
        <f>IFERROR(VLOOKUP(K616,'Приложение-4'!$A:$B,2,0),"")</f>
        <v>5 баллов</v>
      </c>
      <c r="U616" t="str">
        <f>IFERROR(VLOOKUP(L616,'Приложение-4'!$A:$B,2,0),"")</f>
        <v>5 баллов</v>
      </c>
      <c r="V616" t="str">
        <f>IFERROR(VLOOKUP(M616,'Приложение-4'!$A:$B,2,0),"")</f>
        <v>5 баллов</v>
      </c>
      <c r="W616" t="str">
        <f>IFERROR(VLOOKUP(N616,'Приложение-4'!$A:$B,2,0),"")</f>
        <v>5 баллов</v>
      </c>
    </row>
    <row r="617" spans="1:23" x14ac:dyDescent="0.25">
      <c r="A617" s="17" t="s">
        <v>2503</v>
      </c>
      <c r="B617" s="19" t="s">
        <v>2500</v>
      </c>
      <c r="C617" s="17" t="s">
        <v>60</v>
      </c>
      <c r="D617" s="17" t="s">
        <v>420</v>
      </c>
      <c r="E617" s="17" t="s">
        <v>2504</v>
      </c>
      <c r="F617" s="17" t="s">
        <v>57</v>
      </c>
      <c r="G617" s="17" t="s">
        <v>406</v>
      </c>
      <c r="H617" s="17" t="s">
        <v>191</v>
      </c>
      <c r="I617" s="17" t="s">
        <v>191</v>
      </c>
      <c r="J617" s="17" t="s">
        <v>191</v>
      </c>
      <c r="K617" s="17" t="s">
        <v>191</v>
      </c>
      <c r="L617" s="17" t="s">
        <v>191</v>
      </c>
      <c r="M617" s="17" t="s">
        <v>191</v>
      </c>
      <c r="N617" s="17" t="s">
        <v>191</v>
      </c>
      <c r="O617" s="17"/>
      <c r="P617" s="16" t="s">
        <v>31</v>
      </c>
      <c r="Q617" t="str">
        <f>IFERROR(VLOOKUP(H617,'Приложение-4'!$A:$B,2,0),"")</f>
        <v>5 баллов</v>
      </c>
      <c r="R617" t="str">
        <f>IFERROR(VLOOKUP(I617,'Приложение-4'!$A:$B,2,0),"")</f>
        <v>5 баллов</v>
      </c>
      <c r="S617" t="str">
        <f>IFERROR(VLOOKUP(J617,'Приложение-4'!$A:$B,2,0),"")</f>
        <v>5 баллов</v>
      </c>
      <c r="T617" t="str">
        <f>IFERROR(VLOOKUP(K617,'Приложение-4'!$A:$B,2,0),"")</f>
        <v>5 баллов</v>
      </c>
      <c r="U617" t="str">
        <f>IFERROR(VLOOKUP(L617,'Приложение-4'!$A:$B,2,0),"")</f>
        <v>5 баллов</v>
      </c>
      <c r="V617" t="str">
        <f>IFERROR(VLOOKUP(M617,'Приложение-4'!$A:$B,2,0),"")</f>
        <v>5 баллов</v>
      </c>
      <c r="W617" t="str">
        <f>IFERROR(VLOOKUP(N617,'Приложение-4'!$A:$B,2,0),"")</f>
        <v>5 баллов</v>
      </c>
    </row>
    <row r="618" spans="1:23" x14ac:dyDescent="0.25">
      <c r="A618" s="17" t="s">
        <v>2505</v>
      </c>
      <c r="B618" s="19" t="s">
        <v>2506</v>
      </c>
      <c r="C618" s="17" t="s">
        <v>60</v>
      </c>
      <c r="D618" s="17" t="s">
        <v>420</v>
      </c>
      <c r="E618" s="17" t="s">
        <v>2507</v>
      </c>
      <c r="F618" s="17" t="s">
        <v>57</v>
      </c>
      <c r="G618" s="17" t="s">
        <v>392</v>
      </c>
      <c r="H618" s="17" t="s">
        <v>191</v>
      </c>
      <c r="I618" s="17" t="s">
        <v>191</v>
      </c>
      <c r="J618" s="17" t="s">
        <v>191</v>
      </c>
      <c r="K618" s="17" t="s">
        <v>191</v>
      </c>
      <c r="L618" s="17" t="s">
        <v>191</v>
      </c>
      <c r="M618" s="17" t="s">
        <v>191</v>
      </c>
      <c r="N618" s="17" t="s">
        <v>191</v>
      </c>
      <c r="O618" s="17"/>
      <c r="P618" s="16" t="s">
        <v>31</v>
      </c>
      <c r="Q618" t="str">
        <f>IFERROR(VLOOKUP(H618,'Приложение-4'!$A:$B,2,0),"")</f>
        <v>5 баллов</v>
      </c>
      <c r="R618" t="str">
        <f>IFERROR(VLOOKUP(I618,'Приложение-4'!$A:$B,2,0),"")</f>
        <v>5 баллов</v>
      </c>
      <c r="S618" t="str">
        <f>IFERROR(VLOOKUP(J618,'Приложение-4'!$A:$B,2,0),"")</f>
        <v>5 баллов</v>
      </c>
      <c r="T618" t="str">
        <f>IFERROR(VLOOKUP(K618,'Приложение-4'!$A:$B,2,0),"")</f>
        <v>5 баллов</v>
      </c>
      <c r="U618" t="str">
        <f>IFERROR(VLOOKUP(L618,'Приложение-4'!$A:$B,2,0),"")</f>
        <v>5 баллов</v>
      </c>
      <c r="V618" t="str">
        <f>IFERROR(VLOOKUP(M618,'Приложение-4'!$A:$B,2,0),"")</f>
        <v>5 баллов</v>
      </c>
      <c r="W618" t="str">
        <f>IFERROR(VLOOKUP(N618,'Приложение-4'!$A:$B,2,0),"")</f>
        <v>5 баллов</v>
      </c>
    </row>
    <row r="619" spans="1:23" x14ac:dyDescent="0.25">
      <c r="A619" s="17" t="s">
        <v>2508</v>
      </c>
      <c r="B619" s="19" t="s">
        <v>2509</v>
      </c>
      <c r="C619" s="17" t="s">
        <v>60</v>
      </c>
      <c r="D619" s="17" t="s">
        <v>2510</v>
      </c>
      <c r="E619" s="17" t="s">
        <v>2511</v>
      </c>
      <c r="F619" s="17" t="s">
        <v>57</v>
      </c>
      <c r="G619" s="17" t="s">
        <v>2512</v>
      </c>
      <c r="H619" s="17" t="s">
        <v>191</v>
      </c>
      <c r="I619" s="17" t="s">
        <v>191</v>
      </c>
      <c r="J619" s="17" t="s">
        <v>191</v>
      </c>
      <c r="K619" s="17" t="s">
        <v>191</v>
      </c>
      <c r="L619" s="17" t="s">
        <v>191</v>
      </c>
      <c r="M619" s="17" t="s">
        <v>191</v>
      </c>
      <c r="N619" s="17" t="s">
        <v>191</v>
      </c>
      <c r="O619" s="17"/>
      <c r="P619" s="16" t="s">
        <v>31</v>
      </c>
      <c r="Q619" t="str">
        <f>IFERROR(VLOOKUP(H619,'Приложение-4'!$A:$B,2,0),"")</f>
        <v>5 баллов</v>
      </c>
      <c r="R619" t="str">
        <f>IFERROR(VLOOKUP(I619,'Приложение-4'!$A:$B,2,0),"")</f>
        <v>5 баллов</v>
      </c>
      <c r="S619" t="str">
        <f>IFERROR(VLOOKUP(J619,'Приложение-4'!$A:$B,2,0),"")</f>
        <v>5 баллов</v>
      </c>
      <c r="T619" t="str">
        <f>IFERROR(VLOOKUP(K619,'Приложение-4'!$A:$B,2,0),"")</f>
        <v>5 баллов</v>
      </c>
      <c r="U619" t="str">
        <f>IFERROR(VLOOKUP(L619,'Приложение-4'!$A:$B,2,0),"")</f>
        <v>5 баллов</v>
      </c>
      <c r="V619" t="str">
        <f>IFERROR(VLOOKUP(M619,'Приложение-4'!$A:$B,2,0),"")</f>
        <v>5 баллов</v>
      </c>
      <c r="W619" t="str">
        <f>IFERROR(VLOOKUP(N619,'Приложение-4'!$A:$B,2,0),"")</f>
        <v>5 баллов</v>
      </c>
    </row>
    <row r="620" spans="1:23" x14ac:dyDescent="0.25">
      <c r="A620" s="17" t="s">
        <v>2513</v>
      </c>
      <c r="B620" s="19" t="s">
        <v>2500</v>
      </c>
      <c r="C620" s="17" t="s">
        <v>60</v>
      </c>
      <c r="D620" s="17" t="s">
        <v>420</v>
      </c>
      <c r="E620" s="17" t="s">
        <v>2514</v>
      </c>
      <c r="F620" s="17" t="s">
        <v>57</v>
      </c>
      <c r="G620" s="17" t="s">
        <v>2515</v>
      </c>
      <c r="H620" s="17" t="s">
        <v>191</v>
      </c>
      <c r="I620" s="17" t="s">
        <v>191</v>
      </c>
      <c r="J620" s="17" t="s">
        <v>191</v>
      </c>
      <c r="K620" s="17" t="s">
        <v>71</v>
      </c>
      <c r="L620" s="17" t="s">
        <v>191</v>
      </c>
      <c r="M620" s="17" t="s">
        <v>191</v>
      </c>
      <c r="N620" s="17" t="s">
        <v>191</v>
      </c>
      <c r="O620" s="17"/>
      <c r="P620" s="16" t="s">
        <v>31</v>
      </c>
      <c r="Q620" t="str">
        <f>IFERROR(VLOOKUP(H620,'Приложение-4'!$A:$B,2,0),"")</f>
        <v>5 баллов</v>
      </c>
      <c r="R620" t="str">
        <f>IFERROR(VLOOKUP(I620,'Приложение-4'!$A:$B,2,0),"")</f>
        <v>5 баллов</v>
      </c>
      <c r="S620" t="str">
        <f>IFERROR(VLOOKUP(J620,'Приложение-4'!$A:$B,2,0),"")</f>
        <v>5 баллов</v>
      </c>
      <c r="T620" t="str">
        <f>IFERROR(VLOOKUP(K620,'Приложение-4'!$A:$B,2,0),"")</f>
        <v xml:space="preserve">4 балла </v>
      </c>
      <c r="U620" t="str">
        <f>IFERROR(VLOOKUP(L620,'Приложение-4'!$A:$B,2,0),"")</f>
        <v>5 баллов</v>
      </c>
      <c r="V620" t="str">
        <f>IFERROR(VLOOKUP(M620,'Приложение-4'!$A:$B,2,0),"")</f>
        <v>5 баллов</v>
      </c>
      <c r="W620" t="str">
        <f>IFERROR(VLOOKUP(N620,'Приложение-4'!$A:$B,2,0),"")</f>
        <v>5 баллов</v>
      </c>
    </row>
    <row r="621" spans="1:23" x14ac:dyDescent="0.25">
      <c r="A621" s="17" t="s">
        <v>2516</v>
      </c>
      <c r="B621" s="19" t="s">
        <v>2509</v>
      </c>
      <c r="C621" s="17" t="s">
        <v>60</v>
      </c>
      <c r="D621" s="17" t="s">
        <v>2510</v>
      </c>
      <c r="E621" s="17" t="s">
        <v>2517</v>
      </c>
      <c r="F621" s="17" t="s">
        <v>57</v>
      </c>
      <c r="G621" s="17" t="s">
        <v>2518</v>
      </c>
      <c r="H621" s="17" t="s">
        <v>191</v>
      </c>
      <c r="I621" s="17" t="s">
        <v>191</v>
      </c>
      <c r="J621" s="17" t="s">
        <v>191</v>
      </c>
      <c r="K621" s="17" t="s">
        <v>191</v>
      </c>
      <c r="L621" s="17" t="s">
        <v>191</v>
      </c>
      <c r="M621" s="17" t="s">
        <v>191</v>
      </c>
      <c r="N621" s="17" t="s">
        <v>191</v>
      </c>
      <c r="O621" s="17"/>
      <c r="P621" s="16" t="s">
        <v>31</v>
      </c>
      <c r="Q621" t="str">
        <f>IFERROR(VLOOKUP(H621,'Приложение-4'!$A:$B,2,0),"")</f>
        <v>5 баллов</v>
      </c>
      <c r="R621" t="str">
        <f>IFERROR(VLOOKUP(I621,'Приложение-4'!$A:$B,2,0),"")</f>
        <v>5 баллов</v>
      </c>
      <c r="S621" t="str">
        <f>IFERROR(VLOOKUP(J621,'Приложение-4'!$A:$B,2,0),"")</f>
        <v>5 баллов</v>
      </c>
      <c r="T621" t="str">
        <f>IFERROR(VLOOKUP(K621,'Приложение-4'!$A:$B,2,0),"")</f>
        <v>5 баллов</v>
      </c>
      <c r="U621" t="str">
        <f>IFERROR(VLOOKUP(L621,'Приложение-4'!$A:$B,2,0),"")</f>
        <v>5 баллов</v>
      </c>
      <c r="V621" t="str">
        <f>IFERROR(VLOOKUP(M621,'Приложение-4'!$A:$B,2,0),"")</f>
        <v>5 баллов</v>
      </c>
      <c r="W621" t="str">
        <f>IFERROR(VLOOKUP(N621,'Приложение-4'!$A:$B,2,0),"")</f>
        <v>5 баллов</v>
      </c>
    </row>
    <row r="622" spans="1:23" x14ac:dyDescent="0.25">
      <c r="A622" s="17" t="s">
        <v>2519</v>
      </c>
      <c r="B622" s="19" t="s">
        <v>2500</v>
      </c>
      <c r="C622" s="17" t="s">
        <v>60</v>
      </c>
      <c r="D622" s="17" t="s">
        <v>420</v>
      </c>
      <c r="E622" s="17" t="s">
        <v>2520</v>
      </c>
      <c r="F622" s="17" t="s">
        <v>57</v>
      </c>
      <c r="G622" s="17" t="s">
        <v>2512</v>
      </c>
      <c r="H622" s="17" t="s">
        <v>191</v>
      </c>
      <c r="I622" s="17" t="s">
        <v>191</v>
      </c>
      <c r="J622" s="17" t="s">
        <v>191</v>
      </c>
      <c r="K622" s="17" t="s">
        <v>71</v>
      </c>
      <c r="L622" s="17" t="s">
        <v>191</v>
      </c>
      <c r="M622" s="17" t="s">
        <v>191</v>
      </c>
      <c r="N622" s="17" t="s">
        <v>191</v>
      </c>
      <c r="O622" s="17"/>
      <c r="P622" s="16" t="s">
        <v>31</v>
      </c>
      <c r="Q622" t="str">
        <f>IFERROR(VLOOKUP(H622,'Приложение-4'!$A:$B,2,0),"")</f>
        <v>5 баллов</v>
      </c>
      <c r="R622" t="str">
        <f>IFERROR(VLOOKUP(I622,'Приложение-4'!$A:$B,2,0),"")</f>
        <v>5 баллов</v>
      </c>
      <c r="S622" t="str">
        <f>IFERROR(VLOOKUP(J622,'Приложение-4'!$A:$B,2,0),"")</f>
        <v>5 баллов</v>
      </c>
      <c r="T622" t="str">
        <f>IFERROR(VLOOKUP(K622,'Приложение-4'!$A:$B,2,0),"")</f>
        <v xml:space="preserve">4 балла </v>
      </c>
      <c r="U622" t="str">
        <f>IFERROR(VLOOKUP(L622,'Приложение-4'!$A:$B,2,0),"")</f>
        <v>5 баллов</v>
      </c>
      <c r="V622" t="str">
        <f>IFERROR(VLOOKUP(M622,'Приложение-4'!$A:$B,2,0),"")</f>
        <v>5 баллов</v>
      </c>
      <c r="W622" t="str">
        <f>IFERROR(VLOOKUP(N622,'Приложение-4'!$A:$B,2,0),"")</f>
        <v>5 баллов</v>
      </c>
    </row>
    <row r="623" spans="1:23" x14ac:dyDescent="0.25">
      <c r="A623" s="17" t="s">
        <v>2521</v>
      </c>
      <c r="B623" s="19" t="s">
        <v>2509</v>
      </c>
      <c r="C623" s="17" t="s">
        <v>60</v>
      </c>
      <c r="D623" s="17" t="s">
        <v>2510</v>
      </c>
      <c r="E623" s="17" t="s">
        <v>2522</v>
      </c>
      <c r="F623" s="17" t="s">
        <v>57</v>
      </c>
      <c r="G623" s="17" t="s">
        <v>2512</v>
      </c>
      <c r="H623" s="17" t="s">
        <v>191</v>
      </c>
      <c r="I623" s="17" t="s">
        <v>191</v>
      </c>
      <c r="J623" s="17" t="s">
        <v>191</v>
      </c>
      <c r="K623" s="17" t="s">
        <v>191</v>
      </c>
      <c r="L623" s="17" t="s">
        <v>191</v>
      </c>
      <c r="M623" s="17" t="s">
        <v>191</v>
      </c>
      <c r="N623" s="17" t="s">
        <v>191</v>
      </c>
      <c r="O623" s="17"/>
      <c r="P623" s="16" t="s">
        <v>31</v>
      </c>
      <c r="Q623" t="str">
        <f>IFERROR(VLOOKUP(H623,'Приложение-4'!$A:$B,2,0),"")</f>
        <v>5 баллов</v>
      </c>
      <c r="R623" t="str">
        <f>IFERROR(VLOOKUP(I623,'Приложение-4'!$A:$B,2,0),"")</f>
        <v>5 баллов</v>
      </c>
      <c r="S623" t="str">
        <f>IFERROR(VLOOKUP(J623,'Приложение-4'!$A:$B,2,0),"")</f>
        <v>5 баллов</v>
      </c>
      <c r="T623" t="str">
        <f>IFERROR(VLOOKUP(K623,'Приложение-4'!$A:$B,2,0),"")</f>
        <v>5 баллов</v>
      </c>
      <c r="U623" t="str">
        <f>IFERROR(VLOOKUP(L623,'Приложение-4'!$A:$B,2,0),"")</f>
        <v>5 баллов</v>
      </c>
      <c r="V623" t="str">
        <f>IFERROR(VLOOKUP(M623,'Приложение-4'!$A:$B,2,0),"")</f>
        <v>5 баллов</v>
      </c>
      <c r="W623" t="str">
        <f>IFERROR(VLOOKUP(N623,'Приложение-4'!$A:$B,2,0),"")</f>
        <v>5 баллов</v>
      </c>
    </row>
    <row r="624" spans="1:23" x14ac:dyDescent="0.25">
      <c r="A624" s="17" t="s">
        <v>2523</v>
      </c>
      <c r="B624" s="19" t="s">
        <v>2500</v>
      </c>
      <c r="C624" s="17" t="s">
        <v>60</v>
      </c>
      <c r="D624" s="17" t="s">
        <v>420</v>
      </c>
      <c r="E624" s="17" t="s">
        <v>2524</v>
      </c>
      <c r="F624" s="17" t="s">
        <v>57</v>
      </c>
      <c r="G624" s="17" t="s">
        <v>406</v>
      </c>
      <c r="H624" s="17" t="s">
        <v>191</v>
      </c>
      <c r="I624" s="17" t="s">
        <v>191</v>
      </c>
      <c r="J624" s="17" t="s">
        <v>191</v>
      </c>
      <c r="K624" s="17" t="s">
        <v>71</v>
      </c>
      <c r="L624" s="17" t="s">
        <v>191</v>
      </c>
      <c r="M624" s="17" t="s">
        <v>191</v>
      </c>
      <c r="N624" s="17" t="s">
        <v>191</v>
      </c>
      <c r="O624" s="17"/>
      <c r="P624" s="16" t="s">
        <v>31</v>
      </c>
      <c r="Q624" t="str">
        <f>IFERROR(VLOOKUP(H624,'Приложение-4'!$A:$B,2,0),"")</f>
        <v>5 баллов</v>
      </c>
      <c r="R624" t="str">
        <f>IFERROR(VLOOKUP(I624,'Приложение-4'!$A:$B,2,0),"")</f>
        <v>5 баллов</v>
      </c>
      <c r="S624" t="str">
        <f>IFERROR(VLOOKUP(J624,'Приложение-4'!$A:$B,2,0),"")</f>
        <v>5 баллов</v>
      </c>
      <c r="T624" t="str">
        <f>IFERROR(VLOOKUP(K624,'Приложение-4'!$A:$B,2,0),"")</f>
        <v xml:space="preserve">4 балла </v>
      </c>
      <c r="U624" t="str">
        <f>IFERROR(VLOOKUP(L624,'Приложение-4'!$A:$B,2,0),"")</f>
        <v>5 баллов</v>
      </c>
      <c r="V624" t="str">
        <f>IFERROR(VLOOKUP(M624,'Приложение-4'!$A:$B,2,0),"")</f>
        <v>5 баллов</v>
      </c>
      <c r="W624" t="str">
        <f>IFERROR(VLOOKUP(N624,'Приложение-4'!$A:$B,2,0),"")</f>
        <v>5 баллов</v>
      </c>
    </row>
    <row r="625" spans="1:23" x14ac:dyDescent="0.25">
      <c r="A625" s="17" t="s">
        <v>2525</v>
      </c>
      <c r="B625" s="19" t="s">
        <v>2509</v>
      </c>
      <c r="C625" s="17" t="s">
        <v>60</v>
      </c>
      <c r="D625" s="17" t="s">
        <v>2526</v>
      </c>
      <c r="E625" s="17" t="s">
        <v>2527</v>
      </c>
      <c r="F625" s="17" t="s">
        <v>57</v>
      </c>
      <c r="G625" s="17" t="s">
        <v>2512</v>
      </c>
      <c r="H625" s="17" t="s">
        <v>191</v>
      </c>
      <c r="I625" s="17" t="s">
        <v>191</v>
      </c>
      <c r="J625" s="17" t="s">
        <v>191</v>
      </c>
      <c r="K625" s="17" t="s">
        <v>191</v>
      </c>
      <c r="L625" s="17" t="s">
        <v>191</v>
      </c>
      <c r="M625" s="17" t="s">
        <v>191</v>
      </c>
      <c r="N625" s="17" t="s">
        <v>191</v>
      </c>
      <c r="O625" s="17"/>
      <c r="P625" s="16" t="s">
        <v>31</v>
      </c>
      <c r="Q625" t="str">
        <f>IFERROR(VLOOKUP(H625,'Приложение-4'!$A:$B,2,0),"")</f>
        <v>5 баллов</v>
      </c>
      <c r="R625" t="str">
        <f>IFERROR(VLOOKUP(I625,'Приложение-4'!$A:$B,2,0),"")</f>
        <v>5 баллов</v>
      </c>
      <c r="S625" t="str">
        <f>IFERROR(VLOOKUP(J625,'Приложение-4'!$A:$B,2,0),"")</f>
        <v>5 баллов</v>
      </c>
      <c r="T625" t="str">
        <f>IFERROR(VLOOKUP(K625,'Приложение-4'!$A:$B,2,0),"")</f>
        <v>5 баллов</v>
      </c>
      <c r="U625" t="str">
        <f>IFERROR(VLOOKUP(L625,'Приложение-4'!$A:$B,2,0),"")</f>
        <v>5 баллов</v>
      </c>
      <c r="V625" t="str">
        <f>IFERROR(VLOOKUP(M625,'Приложение-4'!$A:$B,2,0),"")</f>
        <v>5 баллов</v>
      </c>
      <c r="W625" t="str">
        <f>IFERROR(VLOOKUP(N625,'Приложение-4'!$A:$B,2,0),"")</f>
        <v>5 баллов</v>
      </c>
    </row>
    <row r="626" spans="1:23" x14ac:dyDescent="0.25">
      <c r="A626" s="17" t="s">
        <v>2528</v>
      </c>
      <c r="B626" s="19" t="s">
        <v>2500</v>
      </c>
      <c r="C626" s="17" t="s">
        <v>60</v>
      </c>
      <c r="D626" s="17" t="s">
        <v>420</v>
      </c>
      <c r="E626" s="17" t="s">
        <v>2529</v>
      </c>
      <c r="F626" s="17" t="s">
        <v>57</v>
      </c>
      <c r="G626" s="17" t="s">
        <v>406</v>
      </c>
      <c r="H626" s="17" t="s">
        <v>191</v>
      </c>
      <c r="I626" s="17" t="s">
        <v>191</v>
      </c>
      <c r="J626" s="17" t="s">
        <v>191</v>
      </c>
      <c r="K626" s="17" t="s">
        <v>191</v>
      </c>
      <c r="L626" s="17" t="s">
        <v>191</v>
      </c>
      <c r="M626" s="17" t="s">
        <v>191</v>
      </c>
      <c r="N626" s="17" t="s">
        <v>191</v>
      </c>
      <c r="O626" s="17"/>
      <c r="P626" s="16" t="s">
        <v>31</v>
      </c>
      <c r="Q626" t="str">
        <f>IFERROR(VLOOKUP(H626,'Приложение-4'!$A:$B,2,0),"")</f>
        <v>5 баллов</v>
      </c>
      <c r="R626" t="str">
        <f>IFERROR(VLOOKUP(I626,'Приложение-4'!$A:$B,2,0),"")</f>
        <v>5 баллов</v>
      </c>
      <c r="S626" t="str">
        <f>IFERROR(VLOOKUP(J626,'Приложение-4'!$A:$B,2,0),"")</f>
        <v>5 баллов</v>
      </c>
      <c r="T626" t="str">
        <f>IFERROR(VLOOKUP(K626,'Приложение-4'!$A:$B,2,0),"")</f>
        <v>5 баллов</v>
      </c>
      <c r="U626" t="str">
        <f>IFERROR(VLOOKUP(L626,'Приложение-4'!$A:$B,2,0),"")</f>
        <v>5 баллов</v>
      </c>
      <c r="V626" t="str">
        <f>IFERROR(VLOOKUP(M626,'Приложение-4'!$A:$B,2,0),"")</f>
        <v>5 баллов</v>
      </c>
      <c r="W626" t="str">
        <f>IFERROR(VLOOKUP(N626,'Приложение-4'!$A:$B,2,0),"")</f>
        <v>5 баллов</v>
      </c>
    </row>
    <row r="627" spans="1:23" x14ac:dyDescent="0.25">
      <c r="A627" s="17" t="s">
        <v>2530</v>
      </c>
      <c r="B627" s="19" t="s">
        <v>2500</v>
      </c>
      <c r="C627" s="17" t="s">
        <v>60</v>
      </c>
      <c r="D627" s="17" t="s">
        <v>420</v>
      </c>
      <c r="E627" s="17" t="s">
        <v>2531</v>
      </c>
      <c r="F627" s="17" t="s">
        <v>57</v>
      </c>
      <c r="G627" s="17" t="s">
        <v>406</v>
      </c>
      <c r="H627" s="17" t="s">
        <v>191</v>
      </c>
      <c r="I627" s="17" t="s">
        <v>191</v>
      </c>
      <c r="J627" s="17" t="s">
        <v>191</v>
      </c>
      <c r="K627" s="17" t="s">
        <v>191</v>
      </c>
      <c r="L627" s="17" t="s">
        <v>191</v>
      </c>
      <c r="M627" s="17" t="s">
        <v>191</v>
      </c>
      <c r="N627" s="17" t="s">
        <v>191</v>
      </c>
      <c r="O627" s="17"/>
      <c r="P627" s="16" t="s">
        <v>31</v>
      </c>
      <c r="Q627" t="str">
        <f>IFERROR(VLOOKUP(H627,'Приложение-4'!$A:$B,2,0),"")</f>
        <v>5 баллов</v>
      </c>
      <c r="R627" t="str">
        <f>IFERROR(VLOOKUP(I627,'Приложение-4'!$A:$B,2,0),"")</f>
        <v>5 баллов</v>
      </c>
      <c r="S627" t="str">
        <f>IFERROR(VLOOKUP(J627,'Приложение-4'!$A:$B,2,0),"")</f>
        <v>5 баллов</v>
      </c>
      <c r="T627" t="str">
        <f>IFERROR(VLOOKUP(K627,'Приложение-4'!$A:$B,2,0),"")</f>
        <v>5 баллов</v>
      </c>
      <c r="U627" t="str">
        <f>IFERROR(VLOOKUP(L627,'Приложение-4'!$A:$B,2,0),"")</f>
        <v>5 баллов</v>
      </c>
      <c r="V627" t="str">
        <f>IFERROR(VLOOKUP(M627,'Приложение-4'!$A:$B,2,0),"")</f>
        <v>5 баллов</v>
      </c>
      <c r="W627" t="str">
        <f>IFERROR(VLOOKUP(N627,'Приложение-4'!$A:$B,2,0),"")</f>
        <v>5 баллов</v>
      </c>
    </row>
    <row r="628" spans="1:23" x14ac:dyDescent="0.25">
      <c r="A628" s="17" t="s">
        <v>2532</v>
      </c>
      <c r="B628" s="19" t="s">
        <v>2500</v>
      </c>
      <c r="C628" s="17" t="s">
        <v>60</v>
      </c>
      <c r="D628" s="17" t="s">
        <v>420</v>
      </c>
      <c r="E628" s="17" t="s">
        <v>2533</v>
      </c>
      <c r="F628" s="17" t="s">
        <v>57</v>
      </c>
      <c r="G628" s="17" t="s">
        <v>406</v>
      </c>
      <c r="H628" s="17" t="s">
        <v>191</v>
      </c>
      <c r="I628" s="17" t="s">
        <v>191</v>
      </c>
      <c r="J628" s="17" t="s">
        <v>191</v>
      </c>
      <c r="K628" s="17" t="s">
        <v>191</v>
      </c>
      <c r="L628" s="17" t="s">
        <v>191</v>
      </c>
      <c r="M628" s="17" t="s">
        <v>191</v>
      </c>
      <c r="N628" s="17" t="s">
        <v>191</v>
      </c>
      <c r="O628" s="17"/>
      <c r="P628" s="16" t="s">
        <v>31</v>
      </c>
      <c r="Q628" t="str">
        <f>IFERROR(VLOOKUP(H628,'Приложение-4'!$A:$B,2,0),"")</f>
        <v>5 баллов</v>
      </c>
      <c r="R628" t="str">
        <f>IFERROR(VLOOKUP(I628,'Приложение-4'!$A:$B,2,0),"")</f>
        <v>5 баллов</v>
      </c>
      <c r="S628" t="str">
        <f>IFERROR(VLOOKUP(J628,'Приложение-4'!$A:$B,2,0),"")</f>
        <v>5 баллов</v>
      </c>
      <c r="T628" t="str">
        <f>IFERROR(VLOOKUP(K628,'Приложение-4'!$A:$B,2,0),"")</f>
        <v>5 баллов</v>
      </c>
      <c r="U628" t="str">
        <f>IFERROR(VLOOKUP(L628,'Приложение-4'!$A:$B,2,0),"")</f>
        <v>5 баллов</v>
      </c>
      <c r="V628" t="str">
        <f>IFERROR(VLOOKUP(M628,'Приложение-4'!$A:$B,2,0),"")</f>
        <v>5 баллов</v>
      </c>
      <c r="W628" t="str">
        <f>IFERROR(VLOOKUP(N628,'Приложение-4'!$A:$B,2,0),"")</f>
        <v>5 баллов</v>
      </c>
    </row>
    <row r="629" spans="1:23" x14ac:dyDescent="0.25">
      <c r="A629" s="17" t="s">
        <v>2534</v>
      </c>
      <c r="B629" s="19" t="s">
        <v>2509</v>
      </c>
      <c r="C629" s="17" t="s">
        <v>60</v>
      </c>
      <c r="D629" s="17" t="s">
        <v>2526</v>
      </c>
      <c r="E629" s="17" t="s">
        <v>2535</v>
      </c>
      <c r="F629" s="17" t="s">
        <v>57</v>
      </c>
      <c r="G629" s="17" t="s">
        <v>2536</v>
      </c>
      <c r="H629" s="17" t="s">
        <v>191</v>
      </c>
      <c r="I629" s="17" t="s">
        <v>191</v>
      </c>
      <c r="J629" s="17" t="s">
        <v>191</v>
      </c>
      <c r="K629" s="17" t="s">
        <v>191</v>
      </c>
      <c r="L629" s="17" t="s">
        <v>191</v>
      </c>
      <c r="M629" s="17" t="s">
        <v>191</v>
      </c>
      <c r="N629" s="17" t="s">
        <v>191</v>
      </c>
      <c r="O629" s="17"/>
      <c r="P629" s="16" t="s">
        <v>31</v>
      </c>
      <c r="Q629" t="str">
        <f>IFERROR(VLOOKUP(H629,'Приложение-4'!$A:$B,2,0),"")</f>
        <v>5 баллов</v>
      </c>
      <c r="R629" t="str">
        <f>IFERROR(VLOOKUP(I629,'Приложение-4'!$A:$B,2,0),"")</f>
        <v>5 баллов</v>
      </c>
      <c r="S629" t="str">
        <f>IFERROR(VLOOKUP(J629,'Приложение-4'!$A:$B,2,0),"")</f>
        <v>5 баллов</v>
      </c>
      <c r="T629" t="str">
        <f>IFERROR(VLOOKUP(K629,'Приложение-4'!$A:$B,2,0),"")</f>
        <v>5 баллов</v>
      </c>
      <c r="U629" t="str">
        <f>IFERROR(VLOOKUP(L629,'Приложение-4'!$A:$B,2,0),"")</f>
        <v>5 баллов</v>
      </c>
      <c r="V629" t="str">
        <f>IFERROR(VLOOKUP(M629,'Приложение-4'!$A:$B,2,0),"")</f>
        <v>5 баллов</v>
      </c>
      <c r="W629" t="str">
        <f>IFERROR(VLOOKUP(N629,'Приложение-4'!$A:$B,2,0),"")</f>
        <v>5 баллов</v>
      </c>
    </row>
    <row r="630" spans="1:23" x14ac:dyDescent="0.25">
      <c r="A630" s="17" t="s">
        <v>2537</v>
      </c>
      <c r="B630" s="19" t="s">
        <v>2500</v>
      </c>
      <c r="C630" s="17" t="s">
        <v>60</v>
      </c>
      <c r="D630" s="17" t="s">
        <v>420</v>
      </c>
      <c r="E630" s="17" t="s">
        <v>2538</v>
      </c>
      <c r="F630" s="17" t="s">
        <v>57</v>
      </c>
      <c r="G630" s="17" t="s">
        <v>406</v>
      </c>
      <c r="H630" s="17" t="s">
        <v>191</v>
      </c>
      <c r="I630" s="17" t="s">
        <v>191</v>
      </c>
      <c r="J630" s="17" t="s">
        <v>191</v>
      </c>
      <c r="K630" s="17" t="s">
        <v>191</v>
      </c>
      <c r="L630" s="17" t="s">
        <v>191</v>
      </c>
      <c r="M630" s="17" t="s">
        <v>191</v>
      </c>
      <c r="N630" s="17" t="s">
        <v>191</v>
      </c>
      <c r="O630" s="17"/>
      <c r="P630" s="16" t="s">
        <v>31</v>
      </c>
      <c r="Q630" t="str">
        <f>IFERROR(VLOOKUP(H630,'Приложение-4'!$A:$B,2,0),"")</f>
        <v>5 баллов</v>
      </c>
      <c r="R630" t="str">
        <f>IFERROR(VLOOKUP(I630,'Приложение-4'!$A:$B,2,0),"")</f>
        <v>5 баллов</v>
      </c>
      <c r="S630" t="str">
        <f>IFERROR(VLOOKUP(J630,'Приложение-4'!$A:$B,2,0),"")</f>
        <v>5 баллов</v>
      </c>
      <c r="T630" t="str">
        <f>IFERROR(VLOOKUP(K630,'Приложение-4'!$A:$B,2,0),"")</f>
        <v>5 баллов</v>
      </c>
      <c r="U630" t="str">
        <f>IFERROR(VLOOKUP(L630,'Приложение-4'!$A:$B,2,0),"")</f>
        <v>5 баллов</v>
      </c>
      <c r="V630" t="str">
        <f>IFERROR(VLOOKUP(M630,'Приложение-4'!$A:$B,2,0),"")</f>
        <v>5 баллов</v>
      </c>
      <c r="W630" t="str">
        <f>IFERROR(VLOOKUP(N630,'Приложение-4'!$A:$B,2,0),"")</f>
        <v>5 баллов</v>
      </c>
    </row>
    <row r="631" spans="1:23" x14ac:dyDescent="0.25">
      <c r="A631" s="17" t="s">
        <v>2539</v>
      </c>
      <c r="B631" s="19" t="s">
        <v>2500</v>
      </c>
      <c r="C631" s="17" t="s">
        <v>60</v>
      </c>
      <c r="D631" s="17" t="s">
        <v>420</v>
      </c>
      <c r="E631" s="17" t="s">
        <v>2540</v>
      </c>
      <c r="F631" s="17" t="s">
        <v>57</v>
      </c>
      <c r="G631" s="17" t="s">
        <v>406</v>
      </c>
      <c r="H631" s="17" t="s">
        <v>191</v>
      </c>
      <c r="I631" s="17" t="s">
        <v>191</v>
      </c>
      <c r="J631" s="17" t="s">
        <v>191</v>
      </c>
      <c r="K631" s="17" t="s">
        <v>191</v>
      </c>
      <c r="L631" s="17" t="s">
        <v>191</v>
      </c>
      <c r="M631" s="17" t="s">
        <v>191</v>
      </c>
      <c r="N631" s="17" t="s">
        <v>191</v>
      </c>
      <c r="O631" s="17"/>
      <c r="P631" s="16" t="s">
        <v>31</v>
      </c>
      <c r="Q631" t="str">
        <f>IFERROR(VLOOKUP(H631,'Приложение-4'!$A:$B,2,0),"")</f>
        <v>5 баллов</v>
      </c>
      <c r="R631" t="str">
        <f>IFERROR(VLOOKUP(I631,'Приложение-4'!$A:$B,2,0),"")</f>
        <v>5 баллов</v>
      </c>
      <c r="S631" t="str">
        <f>IFERROR(VLOOKUP(J631,'Приложение-4'!$A:$B,2,0),"")</f>
        <v>5 баллов</v>
      </c>
      <c r="T631" t="str">
        <f>IFERROR(VLOOKUP(K631,'Приложение-4'!$A:$B,2,0),"")</f>
        <v>5 баллов</v>
      </c>
      <c r="U631" t="str">
        <f>IFERROR(VLOOKUP(L631,'Приложение-4'!$A:$B,2,0),"")</f>
        <v>5 баллов</v>
      </c>
      <c r="V631" t="str">
        <f>IFERROR(VLOOKUP(M631,'Приложение-4'!$A:$B,2,0),"")</f>
        <v>5 баллов</v>
      </c>
      <c r="W631" t="str">
        <f>IFERROR(VLOOKUP(N631,'Приложение-4'!$A:$B,2,0),"")</f>
        <v>5 баллов</v>
      </c>
    </row>
    <row r="632" spans="1:23" x14ac:dyDescent="0.25">
      <c r="A632" s="17" t="s">
        <v>2541</v>
      </c>
      <c r="B632" s="19" t="s">
        <v>2542</v>
      </c>
      <c r="C632" s="17" t="s">
        <v>60</v>
      </c>
      <c r="D632" s="17" t="s">
        <v>420</v>
      </c>
      <c r="E632" s="17" t="s">
        <v>2543</v>
      </c>
      <c r="F632" s="17" t="s">
        <v>57</v>
      </c>
      <c r="G632" s="17" t="s">
        <v>422</v>
      </c>
      <c r="H632" s="17" t="s">
        <v>191</v>
      </c>
      <c r="I632" s="17" t="s">
        <v>191</v>
      </c>
      <c r="J632" s="17" t="s">
        <v>71</v>
      </c>
      <c r="K632" s="17" t="s">
        <v>191</v>
      </c>
      <c r="L632" s="17" t="s">
        <v>71</v>
      </c>
      <c r="M632" s="17" t="s">
        <v>191</v>
      </c>
      <c r="N632" s="17" t="s">
        <v>71</v>
      </c>
      <c r="O632" s="17"/>
      <c r="P632" s="16" t="s">
        <v>31</v>
      </c>
      <c r="Q632" t="str">
        <f>IFERROR(VLOOKUP(H632,'Приложение-4'!$A:$B,2,0),"")</f>
        <v>5 баллов</v>
      </c>
      <c r="R632" t="str">
        <f>IFERROR(VLOOKUP(I632,'Приложение-4'!$A:$B,2,0),"")</f>
        <v>5 баллов</v>
      </c>
      <c r="S632" t="str">
        <f>IFERROR(VLOOKUP(J632,'Приложение-4'!$A:$B,2,0),"")</f>
        <v xml:space="preserve">4 балла </v>
      </c>
      <c r="T632" t="str">
        <f>IFERROR(VLOOKUP(K632,'Приложение-4'!$A:$B,2,0),"")</f>
        <v>5 баллов</v>
      </c>
      <c r="U632" t="str">
        <f>IFERROR(VLOOKUP(L632,'Приложение-4'!$A:$B,2,0),"")</f>
        <v xml:space="preserve">4 балла </v>
      </c>
      <c r="V632" t="str">
        <f>IFERROR(VLOOKUP(M632,'Приложение-4'!$A:$B,2,0),"")</f>
        <v>5 баллов</v>
      </c>
      <c r="W632" t="str">
        <f>IFERROR(VLOOKUP(N632,'Приложение-4'!$A:$B,2,0),"")</f>
        <v xml:space="preserve">4 балла </v>
      </c>
    </row>
    <row r="633" spans="1:23" x14ac:dyDescent="0.25">
      <c r="A633" s="17" t="s">
        <v>2544</v>
      </c>
      <c r="B633" s="19" t="s">
        <v>2509</v>
      </c>
      <c r="C633" s="17" t="s">
        <v>60</v>
      </c>
      <c r="D633" s="17" t="s">
        <v>2545</v>
      </c>
      <c r="E633" s="17" t="s">
        <v>2546</v>
      </c>
      <c r="F633" s="17" t="s">
        <v>57</v>
      </c>
      <c r="G633" s="17" t="s">
        <v>406</v>
      </c>
      <c r="H633" s="17" t="s">
        <v>191</v>
      </c>
      <c r="I633" s="17" t="s">
        <v>191</v>
      </c>
      <c r="J633" s="17" t="s">
        <v>191</v>
      </c>
      <c r="K633" s="17" t="s">
        <v>191</v>
      </c>
      <c r="L633" s="17" t="s">
        <v>191</v>
      </c>
      <c r="M633" s="17" t="s">
        <v>191</v>
      </c>
      <c r="N633" s="17" t="s">
        <v>191</v>
      </c>
      <c r="O633" s="17"/>
      <c r="P633" s="16" t="s">
        <v>31</v>
      </c>
      <c r="Q633" t="str">
        <f>IFERROR(VLOOKUP(H633,'Приложение-4'!$A:$B,2,0),"")</f>
        <v>5 баллов</v>
      </c>
      <c r="R633" t="str">
        <f>IFERROR(VLOOKUP(I633,'Приложение-4'!$A:$B,2,0),"")</f>
        <v>5 баллов</v>
      </c>
      <c r="S633" t="str">
        <f>IFERROR(VLOOKUP(J633,'Приложение-4'!$A:$B,2,0),"")</f>
        <v>5 баллов</v>
      </c>
      <c r="T633" t="str">
        <f>IFERROR(VLOOKUP(K633,'Приложение-4'!$A:$B,2,0),"")</f>
        <v>5 баллов</v>
      </c>
      <c r="U633" t="str">
        <f>IFERROR(VLOOKUP(L633,'Приложение-4'!$A:$B,2,0),"")</f>
        <v>5 баллов</v>
      </c>
      <c r="V633" t="str">
        <f>IFERROR(VLOOKUP(M633,'Приложение-4'!$A:$B,2,0),"")</f>
        <v>5 баллов</v>
      </c>
      <c r="W633" t="str">
        <f>IFERROR(VLOOKUP(N633,'Приложение-4'!$A:$B,2,0),"")</f>
        <v>5 баллов</v>
      </c>
    </row>
    <row r="634" spans="1:23" x14ac:dyDescent="0.25">
      <c r="A634" s="17" t="s">
        <v>2547</v>
      </c>
      <c r="B634" s="19" t="s">
        <v>2500</v>
      </c>
      <c r="C634" s="17" t="s">
        <v>60</v>
      </c>
      <c r="D634" s="17" t="s">
        <v>420</v>
      </c>
      <c r="E634" s="17" t="s">
        <v>2548</v>
      </c>
      <c r="F634" s="17" t="s">
        <v>57</v>
      </c>
      <c r="G634" s="17" t="s">
        <v>2549</v>
      </c>
      <c r="H634" s="17" t="s">
        <v>191</v>
      </c>
      <c r="I634" s="17" t="s">
        <v>191</v>
      </c>
      <c r="J634" s="17" t="s">
        <v>191</v>
      </c>
      <c r="K634" s="17" t="s">
        <v>191</v>
      </c>
      <c r="L634" s="17" t="s">
        <v>71</v>
      </c>
      <c r="M634" s="17" t="s">
        <v>191</v>
      </c>
      <c r="N634" s="17" t="s">
        <v>191</v>
      </c>
      <c r="O634" s="17"/>
      <c r="P634" s="16" t="s">
        <v>31</v>
      </c>
      <c r="Q634" t="str">
        <f>IFERROR(VLOOKUP(H634,'Приложение-4'!$A:$B,2,0),"")</f>
        <v>5 баллов</v>
      </c>
      <c r="R634" t="str">
        <f>IFERROR(VLOOKUP(I634,'Приложение-4'!$A:$B,2,0),"")</f>
        <v>5 баллов</v>
      </c>
      <c r="S634" t="str">
        <f>IFERROR(VLOOKUP(J634,'Приложение-4'!$A:$B,2,0),"")</f>
        <v>5 баллов</v>
      </c>
      <c r="T634" t="str">
        <f>IFERROR(VLOOKUP(K634,'Приложение-4'!$A:$B,2,0),"")</f>
        <v>5 баллов</v>
      </c>
      <c r="U634" t="str">
        <f>IFERROR(VLOOKUP(L634,'Приложение-4'!$A:$B,2,0),"")</f>
        <v xml:space="preserve">4 балла </v>
      </c>
      <c r="V634" t="str">
        <f>IFERROR(VLOOKUP(M634,'Приложение-4'!$A:$B,2,0),"")</f>
        <v>5 баллов</v>
      </c>
      <c r="W634" t="str">
        <f>IFERROR(VLOOKUP(N634,'Приложение-4'!$A:$B,2,0),"")</f>
        <v>5 баллов</v>
      </c>
    </row>
    <row r="635" spans="1:23" x14ac:dyDescent="0.25">
      <c r="A635" s="17" t="s">
        <v>2550</v>
      </c>
      <c r="B635" s="19" t="s">
        <v>2551</v>
      </c>
      <c r="C635" s="17" t="s">
        <v>60</v>
      </c>
      <c r="D635" s="17" t="s">
        <v>420</v>
      </c>
      <c r="E635" s="17" t="s">
        <v>2552</v>
      </c>
      <c r="F635" s="17" t="s">
        <v>57</v>
      </c>
      <c r="G635" s="17" t="s">
        <v>392</v>
      </c>
      <c r="H635" s="17" t="s">
        <v>191</v>
      </c>
      <c r="I635" s="17" t="s">
        <v>191</v>
      </c>
      <c r="J635" s="17" t="s">
        <v>71</v>
      </c>
      <c r="K635" s="17" t="s">
        <v>71</v>
      </c>
      <c r="L635" s="17" t="s">
        <v>71</v>
      </c>
      <c r="M635" s="17" t="s">
        <v>71</v>
      </c>
      <c r="N635" s="17" t="s">
        <v>71</v>
      </c>
      <c r="O635" s="17"/>
      <c r="P635" s="16" t="s">
        <v>31</v>
      </c>
      <c r="Q635" t="str">
        <f>IFERROR(VLOOKUP(H635,'Приложение-4'!$A:$B,2,0),"")</f>
        <v>5 баллов</v>
      </c>
      <c r="R635" t="str">
        <f>IFERROR(VLOOKUP(I635,'Приложение-4'!$A:$B,2,0),"")</f>
        <v>5 баллов</v>
      </c>
      <c r="S635" t="str">
        <f>IFERROR(VLOOKUP(J635,'Приложение-4'!$A:$B,2,0),"")</f>
        <v xml:space="preserve">4 балла </v>
      </c>
      <c r="T635" t="str">
        <f>IFERROR(VLOOKUP(K635,'Приложение-4'!$A:$B,2,0),"")</f>
        <v xml:space="preserve">4 балла </v>
      </c>
      <c r="U635" t="str">
        <f>IFERROR(VLOOKUP(L635,'Приложение-4'!$A:$B,2,0),"")</f>
        <v xml:space="preserve">4 балла </v>
      </c>
      <c r="V635" t="str">
        <f>IFERROR(VLOOKUP(M635,'Приложение-4'!$A:$B,2,0),"")</f>
        <v xml:space="preserve">4 балла </v>
      </c>
      <c r="W635" t="str">
        <f>IFERROR(VLOOKUP(N635,'Приложение-4'!$A:$B,2,0),"")</f>
        <v xml:space="preserve">4 балла </v>
      </c>
    </row>
    <row r="636" spans="1:23" x14ac:dyDescent="0.25">
      <c r="A636" s="17" t="s">
        <v>2553</v>
      </c>
      <c r="B636" s="19" t="s">
        <v>2500</v>
      </c>
      <c r="C636" s="17" t="s">
        <v>60</v>
      </c>
      <c r="D636" s="17" t="s">
        <v>420</v>
      </c>
      <c r="E636" s="17" t="s">
        <v>2554</v>
      </c>
      <c r="F636" s="17" t="s">
        <v>57</v>
      </c>
      <c r="G636" s="17" t="s">
        <v>406</v>
      </c>
      <c r="H636" s="17" t="s">
        <v>191</v>
      </c>
      <c r="I636" s="17" t="s">
        <v>191</v>
      </c>
      <c r="J636" s="17" t="s">
        <v>191</v>
      </c>
      <c r="K636" s="17" t="s">
        <v>191</v>
      </c>
      <c r="L636" s="17" t="s">
        <v>71</v>
      </c>
      <c r="M636" s="17" t="s">
        <v>191</v>
      </c>
      <c r="N636" s="17" t="s">
        <v>191</v>
      </c>
      <c r="O636" s="17"/>
      <c r="P636" s="16" t="s">
        <v>31</v>
      </c>
      <c r="Q636" t="str">
        <f>IFERROR(VLOOKUP(H636,'Приложение-4'!$A:$B,2,0),"")</f>
        <v>5 баллов</v>
      </c>
      <c r="R636" t="str">
        <f>IFERROR(VLOOKUP(I636,'Приложение-4'!$A:$B,2,0),"")</f>
        <v>5 баллов</v>
      </c>
      <c r="S636" t="str">
        <f>IFERROR(VLOOKUP(J636,'Приложение-4'!$A:$B,2,0),"")</f>
        <v>5 баллов</v>
      </c>
      <c r="T636" t="str">
        <f>IFERROR(VLOOKUP(K636,'Приложение-4'!$A:$B,2,0),"")</f>
        <v>5 баллов</v>
      </c>
      <c r="U636" t="str">
        <f>IFERROR(VLOOKUP(L636,'Приложение-4'!$A:$B,2,0),"")</f>
        <v xml:space="preserve">4 балла </v>
      </c>
      <c r="V636" t="str">
        <f>IFERROR(VLOOKUP(M636,'Приложение-4'!$A:$B,2,0),"")</f>
        <v>5 баллов</v>
      </c>
      <c r="W636" t="str">
        <f>IFERROR(VLOOKUP(N636,'Приложение-4'!$A:$B,2,0),"")</f>
        <v>5 баллов</v>
      </c>
    </row>
    <row r="637" spans="1:23" x14ac:dyDescent="0.25">
      <c r="A637" s="17" t="s">
        <v>2555</v>
      </c>
      <c r="B637" s="19" t="s">
        <v>2509</v>
      </c>
      <c r="C637" s="17" t="s">
        <v>60</v>
      </c>
      <c r="D637" s="17" t="s">
        <v>2556</v>
      </c>
      <c r="E637" s="17" t="s">
        <v>2557</v>
      </c>
      <c r="F637" s="17" t="s">
        <v>57</v>
      </c>
      <c r="G637" s="17" t="s">
        <v>2536</v>
      </c>
      <c r="H637" s="17" t="s">
        <v>191</v>
      </c>
      <c r="I637" s="17" t="s">
        <v>191</v>
      </c>
      <c r="J637" s="17" t="s">
        <v>191</v>
      </c>
      <c r="K637" s="17" t="s">
        <v>191</v>
      </c>
      <c r="L637" s="17" t="s">
        <v>191</v>
      </c>
      <c r="M637" s="17" t="s">
        <v>191</v>
      </c>
      <c r="N637" s="17" t="s">
        <v>191</v>
      </c>
      <c r="O637" s="17"/>
      <c r="P637" s="16" t="s">
        <v>31</v>
      </c>
      <c r="Q637" t="str">
        <f>IFERROR(VLOOKUP(H637,'Приложение-4'!$A:$B,2,0),"")</f>
        <v>5 баллов</v>
      </c>
      <c r="R637" t="str">
        <f>IFERROR(VLOOKUP(I637,'Приложение-4'!$A:$B,2,0),"")</f>
        <v>5 баллов</v>
      </c>
      <c r="S637" t="str">
        <f>IFERROR(VLOOKUP(J637,'Приложение-4'!$A:$B,2,0),"")</f>
        <v>5 баллов</v>
      </c>
      <c r="T637" t="str">
        <f>IFERROR(VLOOKUP(K637,'Приложение-4'!$A:$B,2,0),"")</f>
        <v>5 баллов</v>
      </c>
      <c r="U637" t="str">
        <f>IFERROR(VLOOKUP(L637,'Приложение-4'!$A:$B,2,0),"")</f>
        <v>5 баллов</v>
      </c>
      <c r="V637" t="str">
        <f>IFERROR(VLOOKUP(M637,'Приложение-4'!$A:$B,2,0),"")</f>
        <v>5 баллов</v>
      </c>
      <c r="W637" t="str">
        <f>IFERROR(VLOOKUP(N637,'Приложение-4'!$A:$B,2,0),"")</f>
        <v>5 баллов</v>
      </c>
    </row>
    <row r="638" spans="1:23" x14ac:dyDescent="0.25">
      <c r="A638" s="17" t="s">
        <v>2558</v>
      </c>
      <c r="B638" s="19" t="s">
        <v>2500</v>
      </c>
      <c r="C638" s="17" t="s">
        <v>60</v>
      </c>
      <c r="D638" s="17" t="s">
        <v>420</v>
      </c>
      <c r="E638" s="17" t="s">
        <v>2559</v>
      </c>
      <c r="F638" s="17" t="s">
        <v>57</v>
      </c>
      <c r="G638" s="17" t="s">
        <v>406</v>
      </c>
      <c r="H638" s="17" t="s">
        <v>191</v>
      </c>
      <c r="I638" s="17" t="s">
        <v>191</v>
      </c>
      <c r="J638" s="17" t="s">
        <v>191</v>
      </c>
      <c r="K638" s="17" t="s">
        <v>191</v>
      </c>
      <c r="L638" s="17" t="s">
        <v>71</v>
      </c>
      <c r="M638" s="17" t="s">
        <v>191</v>
      </c>
      <c r="N638" s="17" t="s">
        <v>191</v>
      </c>
      <c r="O638" s="17"/>
      <c r="P638" s="16" t="s">
        <v>31</v>
      </c>
      <c r="Q638" t="str">
        <f>IFERROR(VLOOKUP(H638,'Приложение-4'!$A:$B,2,0),"")</f>
        <v>5 баллов</v>
      </c>
      <c r="R638" t="str">
        <f>IFERROR(VLOOKUP(I638,'Приложение-4'!$A:$B,2,0),"")</f>
        <v>5 баллов</v>
      </c>
      <c r="S638" t="str">
        <f>IFERROR(VLOOKUP(J638,'Приложение-4'!$A:$B,2,0),"")</f>
        <v>5 баллов</v>
      </c>
      <c r="T638" t="str">
        <f>IFERROR(VLOOKUP(K638,'Приложение-4'!$A:$B,2,0),"")</f>
        <v>5 баллов</v>
      </c>
      <c r="U638" t="str">
        <f>IFERROR(VLOOKUP(L638,'Приложение-4'!$A:$B,2,0),"")</f>
        <v xml:space="preserve">4 балла </v>
      </c>
      <c r="V638" t="str">
        <f>IFERROR(VLOOKUP(M638,'Приложение-4'!$A:$B,2,0),"")</f>
        <v>5 баллов</v>
      </c>
      <c r="W638" t="str">
        <f>IFERROR(VLOOKUP(N638,'Приложение-4'!$A:$B,2,0),"")</f>
        <v>5 баллов</v>
      </c>
    </row>
    <row r="639" spans="1:23" x14ac:dyDescent="0.25">
      <c r="A639" s="17" t="s">
        <v>2560</v>
      </c>
      <c r="B639" s="19" t="s">
        <v>2500</v>
      </c>
      <c r="C639" s="17" t="s">
        <v>60</v>
      </c>
      <c r="D639" s="17" t="s">
        <v>420</v>
      </c>
      <c r="E639" s="17" t="s">
        <v>2561</v>
      </c>
      <c r="F639" s="17" t="s">
        <v>57</v>
      </c>
      <c r="G639" s="17" t="s">
        <v>2512</v>
      </c>
      <c r="H639" s="17" t="s">
        <v>191</v>
      </c>
      <c r="I639" s="17" t="s">
        <v>191</v>
      </c>
      <c r="J639" s="17" t="s">
        <v>191</v>
      </c>
      <c r="K639" s="17" t="s">
        <v>191</v>
      </c>
      <c r="L639" s="17" t="s">
        <v>71</v>
      </c>
      <c r="M639" s="17" t="s">
        <v>191</v>
      </c>
      <c r="N639" s="17" t="s">
        <v>191</v>
      </c>
      <c r="O639" s="17"/>
      <c r="P639" s="16" t="s">
        <v>31</v>
      </c>
      <c r="Q639" t="str">
        <f>IFERROR(VLOOKUP(H639,'Приложение-4'!$A:$B,2,0),"")</f>
        <v>5 баллов</v>
      </c>
      <c r="R639" t="str">
        <f>IFERROR(VLOOKUP(I639,'Приложение-4'!$A:$B,2,0),"")</f>
        <v>5 баллов</v>
      </c>
      <c r="S639" t="str">
        <f>IFERROR(VLOOKUP(J639,'Приложение-4'!$A:$B,2,0),"")</f>
        <v>5 баллов</v>
      </c>
      <c r="T639" t="str">
        <f>IFERROR(VLOOKUP(K639,'Приложение-4'!$A:$B,2,0),"")</f>
        <v>5 баллов</v>
      </c>
      <c r="U639" t="str">
        <f>IFERROR(VLOOKUP(L639,'Приложение-4'!$A:$B,2,0),"")</f>
        <v xml:space="preserve">4 балла </v>
      </c>
      <c r="V639" t="str">
        <f>IFERROR(VLOOKUP(M639,'Приложение-4'!$A:$B,2,0),"")</f>
        <v>5 баллов</v>
      </c>
      <c r="W639" t="str">
        <f>IFERROR(VLOOKUP(N639,'Приложение-4'!$A:$B,2,0),"")</f>
        <v>5 баллов</v>
      </c>
    </row>
    <row r="640" spans="1:23" x14ac:dyDescent="0.25">
      <c r="A640" s="17" t="s">
        <v>2562</v>
      </c>
      <c r="B640" s="19" t="s">
        <v>2509</v>
      </c>
      <c r="C640" s="17" t="s">
        <v>60</v>
      </c>
      <c r="D640" s="17" t="s">
        <v>2556</v>
      </c>
      <c r="E640" s="17" t="s">
        <v>2563</v>
      </c>
      <c r="F640" s="17" t="s">
        <v>57</v>
      </c>
      <c r="G640" s="17" t="s">
        <v>2518</v>
      </c>
      <c r="H640" s="17" t="s">
        <v>191</v>
      </c>
      <c r="I640" s="17" t="s">
        <v>191</v>
      </c>
      <c r="J640" s="17" t="s">
        <v>191</v>
      </c>
      <c r="K640" s="17" t="s">
        <v>191</v>
      </c>
      <c r="L640" s="17" t="s">
        <v>191</v>
      </c>
      <c r="M640" s="17" t="s">
        <v>191</v>
      </c>
      <c r="N640" s="17" t="s">
        <v>191</v>
      </c>
      <c r="O640" s="17"/>
      <c r="P640" s="16" t="s">
        <v>31</v>
      </c>
      <c r="Q640" t="str">
        <f>IFERROR(VLOOKUP(H640,'Приложение-4'!$A:$B,2,0),"")</f>
        <v>5 баллов</v>
      </c>
      <c r="R640" t="str">
        <f>IFERROR(VLOOKUP(I640,'Приложение-4'!$A:$B,2,0),"")</f>
        <v>5 баллов</v>
      </c>
      <c r="S640" t="str">
        <f>IFERROR(VLOOKUP(J640,'Приложение-4'!$A:$B,2,0),"")</f>
        <v>5 баллов</v>
      </c>
      <c r="T640" t="str">
        <f>IFERROR(VLOOKUP(K640,'Приложение-4'!$A:$B,2,0),"")</f>
        <v>5 баллов</v>
      </c>
      <c r="U640" t="str">
        <f>IFERROR(VLOOKUP(L640,'Приложение-4'!$A:$B,2,0),"")</f>
        <v>5 баллов</v>
      </c>
      <c r="V640" t="str">
        <f>IFERROR(VLOOKUP(M640,'Приложение-4'!$A:$B,2,0),"")</f>
        <v>5 баллов</v>
      </c>
      <c r="W640" t="str">
        <f>IFERROR(VLOOKUP(N640,'Приложение-4'!$A:$B,2,0),"")</f>
        <v>5 баллов</v>
      </c>
    </row>
    <row r="641" spans="1:23" x14ac:dyDescent="0.25">
      <c r="A641" s="17" t="s">
        <v>2564</v>
      </c>
      <c r="B641" s="19" t="s">
        <v>2509</v>
      </c>
      <c r="C641" s="17" t="s">
        <v>60</v>
      </c>
      <c r="D641" s="17" t="s">
        <v>2556</v>
      </c>
      <c r="E641" s="17" t="s">
        <v>2565</v>
      </c>
      <c r="F641" s="17" t="s">
        <v>57</v>
      </c>
      <c r="G641" s="17" t="s">
        <v>2512</v>
      </c>
      <c r="H641" s="17" t="s">
        <v>191</v>
      </c>
      <c r="I641" s="17" t="s">
        <v>191</v>
      </c>
      <c r="J641" s="17" t="s">
        <v>191</v>
      </c>
      <c r="K641" s="17" t="s">
        <v>191</v>
      </c>
      <c r="L641" s="17" t="s">
        <v>191</v>
      </c>
      <c r="M641" s="17" t="s">
        <v>191</v>
      </c>
      <c r="N641" s="17" t="s">
        <v>191</v>
      </c>
      <c r="O641" s="17"/>
      <c r="P641" s="16" t="s">
        <v>31</v>
      </c>
      <c r="Q641" t="str">
        <f>IFERROR(VLOOKUP(H641,'Приложение-4'!$A:$B,2,0),"")</f>
        <v>5 баллов</v>
      </c>
      <c r="R641" t="str">
        <f>IFERROR(VLOOKUP(I641,'Приложение-4'!$A:$B,2,0),"")</f>
        <v>5 баллов</v>
      </c>
      <c r="S641" t="str">
        <f>IFERROR(VLOOKUP(J641,'Приложение-4'!$A:$B,2,0),"")</f>
        <v>5 баллов</v>
      </c>
      <c r="T641" t="str">
        <f>IFERROR(VLOOKUP(K641,'Приложение-4'!$A:$B,2,0),"")</f>
        <v>5 баллов</v>
      </c>
      <c r="U641" t="str">
        <f>IFERROR(VLOOKUP(L641,'Приложение-4'!$A:$B,2,0),"")</f>
        <v>5 баллов</v>
      </c>
      <c r="V641" t="str">
        <f>IFERROR(VLOOKUP(M641,'Приложение-4'!$A:$B,2,0),"")</f>
        <v>5 баллов</v>
      </c>
      <c r="W641" t="str">
        <f>IFERROR(VLOOKUP(N641,'Приложение-4'!$A:$B,2,0),"")</f>
        <v>5 баллов</v>
      </c>
    </row>
    <row r="642" spans="1:23" x14ac:dyDescent="0.25">
      <c r="A642" s="17" t="s">
        <v>2566</v>
      </c>
      <c r="B642" s="19" t="s">
        <v>2500</v>
      </c>
      <c r="C642" s="17" t="s">
        <v>60</v>
      </c>
      <c r="D642" s="17" t="s">
        <v>420</v>
      </c>
      <c r="E642" s="17" t="s">
        <v>2567</v>
      </c>
      <c r="F642" s="17" t="s">
        <v>57</v>
      </c>
      <c r="G642" s="17" t="s">
        <v>406</v>
      </c>
      <c r="H642" s="17" t="s">
        <v>191</v>
      </c>
      <c r="I642" s="17" t="s">
        <v>191</v>
      </c>
      <c r="J642" s="17" t="s">
        <v>191</v>
      </c>
      <c r="K642" s="17" t="s">
        <v>191</v>
      </c>
      <c r="L642" s="17" t="s">
        <v>71</v>
      </c>
      <c r="M642" s="17" t="s">
        <v>191</v>
      </c>
      <c r="N642" s="17" t="s">
        <v>191</v>
      </c>
      <c r="O642" s="17"/>
      <c r="P642" s="16" t="s">
        <v>31</v>
      </c>
      <c r="Q642" t="str">
        <f>IFERROR(VLOOKUP(H642,'Приложение-4'!$A:$B,2,0),"")</f>
        <v>5 баллов</v>
      </c>
      <c r="R642" t="str">
        <f>IFERROR(VLOOKUP(I642,'Приложение-4'!$A:$B,2,0),"")</f>
        <v>5 баллов</v>
      </c>
      <c r="S642" t="str">
        <f>IFERROR(VLOOKUP(J642,'Приложение-4'!$A:$B,2,0),"")</f>
        <v>5 баллов</v>
      </c>
      <c r="T642" t="str">
        <f>IFERROR(VLOOKUP(K642,'Приложение-4'!$A:$B,2,0),"")</f>
        <v>5 баллов</v>
      </c>
      <c r="U642" t="str">
        <f>IFERROR(VLOOKUP(L642,'Приложение-4'!$A:$B,2,0),"")</f>
        <v xml:space="preserve">4 балла </v>
      </c>
      <c r="V642" t="str">
        <f>IFERROR(VLOOKUP(M642,'Приложение-4'!$A:$B,2,0),"")</f>
        <v>5 баллов</v>
      </c>
      <c r="W642" t="str">
        <f>IFERROR(VLOOKUP(N642,'Приложение-4'!$A:$B,2,0),"")</f>
        <v>5 баллов</v>
      </c>
    </row>
    <row r="643" spans="1:23" x14ac:dyDescent="0.25">
      <c r="A643" s="17" t="s">
        <v>2568</v>
      </c>
      <c r="B643" s="19" t="s">
        <v>2500</v>
      </c>
      <c r="C643" s="17" t="s">
        <v>60</v>
      </c>
      <c r="D643" s="17" t="s">
        <v>420</v>
      </c>
      <c r="E643" s="17" t="s">
        <v>2569</v>
      </c>
      <c r="F643" s="17" t="s">
        <v>57</v>
      </c>
      <c r="G643" s="17" t="s">
        <v>392</v>
      </c>
      <c r="H643" s="17" t="s">
        <v>191</v>
      </c>
      <c r="I643" s="17" t="s">
        <v>191</v>
      </c>
      <c r="J643" s="17" t="s">
        <v>191</v>
      </c>
      <c r="K643" s="17" t="s">
        <v>191</v>
      </c>
      <c r="L643" s="17" t="s">
        <v>71</v>
      </c>
      <c r="M643" s="17" t="s">
        <v>191</v>
      </c>
      <c r="N643" s="17" t="s">
        <v>191</v>
      </c>
      <c r="O643" s="17"/>
      <c r="P643" s="16" t="s">
        <v>31</v>
      </c>
      <c r="Q643" t="str">
        <f>IFERROR(VLOOKUP(H643,'Приложение-4'!$A:$B,2,0),"")</f>
        <v>5 баллов</v>
      </c>
      <c r="R643" t="str">
        <f>IFERROR(VLOOKUP(I643,'Приложение-4'!$A:$B,2,0),"")</f>
        <v>5 баллов</v>
      </c>
      <c r="S643" t="str">
        <f>IFERROR(VLOOKUP(J643,'Приложение-4'!$A:$B,2,0),"")</f>
        <v>5 баллов</v>
      </c>
      <c r="T643" t="str">
        <f>IFERROR(VLOOKUP(K643,'Приложение-4'!$A:$B,2,0),"")</f>
        <v>5 баллов</v>
      </c>
      <c r="U643" t="str">
        <f>IFERROR(VLOOKUP(L643,'Приложение-4'!$A:$B,2,0),"")</f>
        <v xml:space="preserve">4 балла </v>
      </c>
      <c r="V643" t="str">
        <f>IFERROR(VLOOKUP(M643,'Приложение-4'!$A:$B,2,0),"")</f>
        <v>5 баллов</v>
      </c>
      <c r="W643" t="str">
        <f>IFERROR(VLOOKUP(N643,'Приложение-4'!$A:$B,2,0),"")</f>
        <v>5 баллов</v>
      </c>
    </row>
    <row r="644" spans="1:23" x14ac:dyDescent="0.25">
      <c r="A644" s="17" t="s">
        <v>2570</v>
      </c>
      <c r="B644" s="19" t="s">
        <v>2500</v>
      </c>
      <c r="C644" s="17" t="s">
        <v>60</v>
      </c>
      <c r="D644" s="17" t="s">
        <v>420</v>
      </c>
      <c r="E644" s="17" t="s">
        <v>2571</v>
      </c>
      <c r="F644" s="17" t="s">
        <v>57</v>
      </c>
      <c r="G644" s="17" t="s">
        <v>406</v>
      </c>
      <c r="H644" s="17" t="s">
        <v>191</v>
      </c>
      <c r="I644" s="17" t="s">
        <v>191</v>
      </c>
      <c r="J644" s="17" t="s">
        <v>191</v>
      </c>
      <c r="K644" s="17" t="s">
        <v>191</v>
      </c>
      <c r="L644" s="17" t="s">
        <v>71</v>
      </c>
      <c r="M644" s="17" t="s">
        <v>191</v>
      </c>
      <c r="N644" s="17" t="s">
        <v>191</v>
      </c>
      <c r="O644" s="17"/>
      <c r="P644" s="16" t="s">
        <v>31</v>
      </c>
      <c r="Q644" t="str">
        <f>IFERROR(VLOOKUP(H644,'Приложение-4'!$A:$B,2,0),"")</f>
        <v>5 баллов</v>
      </c>
      <c r="R644" t="str">
        <f>IFERROR(VLOOKUP(I644,'Приложение-4'!$A:$B,2,0),"")</f>
        <v>5 баллов</v>
      </c>
      <c r="S644" t="str">
        <f>IFERROR(VLOOKUP(J644,'Приложение-4'!$A:$B,2,0),"")</f>
        <v>5 баллов</v>
      </c>
      <c r="T644" t="str">
        <f>IFERROR(VLOOKUP(K644,'Приложение-4'!$A:$B,2,0),"")</f>
        <v>5 баллов</v>
      </c>
      <c r="U644" t="str">
        <f>IFERROR(VLOOKUP(L644,'Приложение-4'!$A:$B,2,0),"")</f>
        <v xml:space="preserve">4 балла </v>
      </c>
      <c r="V644" t="str">
        <f>IFERROR(VLOOKUP(M644,'Приложение-4'!$A:$B,2,0),"")</f>
        <v>5 баллов</v>
      </c>
      <c r="W644" t="str">
        <f>IFERROR(VLOOKUP(N644,'Приложение-4'!$A:$B,2,0),"")</f>
        <v>5 баллов</v>
      </c>
    </row>
    <row r="645" spans="1:23" x14ac:dyDescent="0.25">
      <c r="A645" s="17" t="s">
        <v>2572</v>
      </c>
      <c r="B645" s="19" t="s">
        <v>2573</v>
      </c>
      <c r="C645" s="17" t="s">
        <v>60</v>
      </c>
      <c r="D645" s="17" t="s">
        <v>2574</v>
      </c>
      <c r="E645" s="17" t="s">
        <v>2575</v>
      </c>
      <c r="F645" s="17" t="s">
        <v>57</v>
      </c>
      <c r="G645" s="17" t="s">
        <v>406</v>
      </c>
      <c r="H645" s="17" t="s">
        <v>191</v>
      </c>
      <c r="I645" s="17" t="s">
        <v>191</v>
      </c>
      <c r="J645" s="17" t="s">
        <v>191</v>
      </c>
      <c r="K645" s="17" t="s">
        <v>191</v>
      </c>
      <c r="L645" s="17" t="s">
        <v>191</v>
      </c>
      <c r="M645" s="17" t="s">
        <v>191</v>
      </c>
      <c r="N645" s="17" t="s">
        <v>191</v>
      </c>
      <c r="O645" s="17"/>
      <c r="P645" s="16" t="s">
        <v>31</v>
      </c>
      <c r="Q645" t="str">
        <f>IFERROR(VLOOKUP(H645,'Приложение-4'!$A:$B,2,0),"")</f>
        <v>5 баллов</v>
      </c>
      <c r="R645" t="str">
        <f>IFERROR(VLOOKUP(I645,'Приложение-4'!$A:$B,2,0),"")</f>
        <v>5 баллов</v>
      </c>
      <c r="S645" t="str">
        <f>IFERROR(VLOOKUP(J645,'Приложение-4'!$A:$B,2,0),"")</f>
        <v>5 баллов</v>
      </c>
      <c r="T645" t="str">
        <f>IFERROR(VLOOKUP(K645,'Приложение-4'!$A:$B,2,0),"")</f>
        <v>5 баллов</v>
      </c>
      <c r="U645" t="str">
        <f>IFERROR(VLOOKUP(L645,'Приложение-4'!$A:$B,2,0),"")</f>
        <v>5 баллов</v>
      </c>
      <c r="V645" t="str">
        <f>IFERROR(VLOOKUP(M645,'Приложение-4'!$A:$B,2,0),"")</f>
        <v>5 баллов</v>
      </c>
      <c r="W645" t="str">
        <f>IFERROR(VLOOKUP(N645,'Приложение-4'!$A:$B,2,0),"")</f>
        <v>5 баллов</v>
      </c>
    </row>
    <row r="646" spans="1:23" x14ac:dyDescent="0.25">
      <c r="A646" s="17" t="s">
        <v>2576</v>
      </c>
      <c r="B646" s="19" t="s">
        <v>2509</v>
      </c>
      <c r="C646" s="17" t="s">
        <v>60</v>
      </c>
      <c r="D646" s="17" t="s">
        <v>2556</v>
      </c>
      <c r="E646" s="17" t="s">
        <v>2577</v>
      </c>
      <c r="F646" s="17" t="s">
        <v>57</v>
      </c>
      <c r="G646" s="17" t="s">
        <v>2512</v>
      </c>
      <c r="H646" s="17" t="s">
        <v>191</v>
      </c>
      <c r="I646" s="17" t="s">
        <v>191</v>
      </c>
      <c r="J646" s="17" t="s">
        <v>191</v>
      </c>
      <c r="K646" s="17" t="s">
        <v>191</v>
      </c>
      <c r="L646" s="17" t="s">
        <v>191</v>
      </c>
      <c r="M646" s="17" t="s">
        <v>191</v>
      </c>
      <c r="N646" s="17" t="s">
        <v>191</v>
      </c>
      <c r="O646" s="17"/>
      <c r="P646" s="16" t="s">
        <v>31</v>
      </c>
      <c r="Q646" t="str">
        <f>IFERROR(VLOOKUP(H646,'Приложение-4'!$A:$B,2,0),"")</f>
        <v>5 баллов</v>
      </c>
      <c r="R646" t="str">
        <f>IFERROR(VLOOKUP(I646,'Приложение-4'!$A:$B,2,0),"")</f>
        <v>5 баллов</v>
      </c>
      <c r="S646" t="str">
        <f>IFERROR(VLOOKUP(J646,'Приложение-4'!$A:$B,2,0),"")</f>
        <v>5 баллов</v>
      </c>
      <c r="T646" t="str">
        <f>IFERROR(VLOOKUP(K646,'Приложение-4'!$A:$B,2,0),"")</f>
        <v>5 баллов</v>
      </c>
      <c r="U646" t="str">
        <f>IFERROR(VLOOKUP(L646,'Приложение-4'!$A:$B,2,0),"")</f>
        <v>5 баллов</v>
      </c>
      <c r="V646" t="str">
        <f>IFERROR(VLOOKUP(M646,'Приложение-4'!$A:$B,2,0),"")</f>
        <v>5 баллов</v>
      </c>
      <c r="W646" t="str">
        <f>IFERROR(VLOOKUP(N646,'Приложение-4'!$A:$B,2,0),"")</f>
        <v>5 баллов</v>
      </c>
    </row>
    <row r="647" spans="1:23" x14ac:dyDescent="0.25">
      <c r="A647" s="17" t="s">
        <v>2578</v>
      </c>
      <c r="B647" s="19" t="s">
        <v>2500</v>
      </c>
      <c r="C647" s="17" t="s">
        <v>60</v>
      </c>
      <c r="D647" s="17" t="s">
        <v>420</v>
      </c>
      <c r="E647" s="17" t="s">
        <v>2579</v>
      </c>
      <c r="F647" s="17" t="s">
        <v>57</v>
      </c>
      <c r="G647" s="17" t="s">
        <v>2549</v>
      </c>
      <c r="H647" s="17" t="s">
        <v>191</v>
      </c>
      <c r="I647" s="17" t="s">
        <v>191</v>
      </c>
      <c r="J647" s="17" t="s">
        <v>191</v>
      </c>
      <c r="K647" s="17" t="s">
        <v>191</v>
      </c>
      <c r="L647" s="17" t="s">
        <v>191</v>
      </c>
      <c r="M647" s="17" t="s">
        <v>191</v>
      </c>
      <c r="N647" s="17" t="s">
        <v>191</v>
      </c>
      <c r="O647" s="17"/>
      <c r="P647" s="16" t="s">
        <v>31</v>
      </c>
      <c r="Q647" t="str">
        <f>IFERROR(VLOOKUP(H647,'Приложение-4'!$A:$B,2,0),"")</f>
        <v>5 баллов</v>
      </c>
      <c r="R647" t="str">
        <f>IFERROR(VLOOKUP(I647,'Приложение-4'!$A:$B,2,0),"")</f>
        <v>5 баллов</v>
      </c>
      <c r="S647" t="str">
        <f>IFERROR(VLOOKUP(J647,'Приложение-4'!$A:$B,2,0),"")</f>
        <v>5 баллов</v>
      </c>
      <c r="T647" t="str">
        <f>IFERROR(VLOOKUP(K647,'Приложение-4'!$A:$B,2,0),"")</f>
        <v>5 баллов</v>
      </c>
      <c r="U647" t="str">
        <f>IFERROR(VLOOKUP(L647,'Приложение-4'!$A:$B,2,0),"")</f>
        <v>5 баллов</v>
      </c>
      <c r="V647" t="str">
        <f>IFERROR(VLOOKUP(M647,'Приложение-4'!$A:$B,2,0),"")</f>
        <v>5 баллов</v>
      </c>
      <c r="W647" t="str">
        <f>IFERROR(VLOOKUP(N647,'Приложение-4'!$A:$B,2,0),"")</f>
        <v>5 баллов</v>
      </c>
    </row>
    <row r="648" spans="1:23" x14ac:dyDescent="0.25">
      <c r="A648" s="17" t="s">
        <v>2580</v>
      </c>
      <c r="B648" s="19" t="s">
        <v>2581</v>
      </c>
      <c r="C648" s="17" t="s">
        <v>60</v>
      </c>
      <c r="D648" s="17" t="s">
        <v>2582</v>
      </c>
      <c r="E648" s="17" t="s">
        <v>2583</v>
      </c>
      <c r="F648" s="17" t="s">
        <v>57</v>
      </c>
      <c r="G648" s="17" t="s">
        <v>406</v>
      </c>
      <c r="H648" s="17" t="s">
        <v>191</v>
      </c>
      <c r="I648" s="17" t="s">
        <v>191</v>
      </c>
      <c r="J648" s="17" t="s">
        <v>191</v>
      </c>
      <c r="K648" s="17" t="s">
        <v>191</v>
      </c>
      <c r="L648" s="17" t="s">
        <v>191</v>
      </c>
      <c r="M648" s="17" t="s">
        <v>191</v>
      </c>
      <c r="N648" s="17" t="s">
        <v>71</v>
      </c>
      <c r="O648" s="17"/>
      <c r="P648" s="16" t="s">
        <v>31</v>
      </c>
      <c r="Q648" t="str">
        <f>IFERROR(VLOOKUP(H648,'Приложение-4'!$A:$B,2,0),"")</f>
        <v>5 баллов</v>
      </c>
      <c r="R648" t="str">
        <f>IFERROR(VLOOKUP(I648,'Приложение-4'!$A:$B,2,0),"")</f>
        <v>5 баллов</v>
      </c>
      <c r="S648" t="str">
        <f>IFERROR(VLOOKUP(J648,'Приложение-4'!$A:$B,2,0),"")</f>
        <v>5 баллов</v>
      </c>
      <c r="T648" t="str">
        <f>IFERROR(VLOOKUP(K648,'Приложение-4'!$A:$B,2,0),"")</f>
        <v>5 баллов</v>
      </c>
      <c r="U648" t="str">
        <f>IFERROR(VLOOKUP(L648,'Приложение-4'!$A:$B,2,0),"")</f>
        <v>5 баллов</v>
      </c>
      <c r="V648" t="str">
        <f>IFERROR(VLOOKUP(M648,'Приложение-4'!$A:$B,2,0),"")</f>
        <v>5 баллов</v>
      </c>
      <c r="W648" t="str">
        <f>IFERROR(VLOOKUP(N648,'Приложение-4'!$A:$B,2,0),"")</f>
        <v xml:space="preserve">4 балла </v>
      </c>
    </row>
    <row r="649" spans="1:23" x14ac:dyDescent="0.25">
      <c r="A649" s="17" t="s">
        <v>2584</v>
      </c>
      <c r="B649" s="19" t="s">
        <v>2581</v>
      </c>
      <c r="C649" s="17" t="s">
        <v>60</v>
      </c>
      <c r="D649" s="17" t="s">
        <v>2582</v>
      </c>
      <c r="E649" s="17" t="s">
        <v>2585</v>
      </c>
      <c r="F649" s="17" t="s">
        <v>57</v>
      </c>
      <c r="G649" s="17" t="s">
        <v>392</v>
      </c>
      <c r="H649" s="17" t="s">
        <v>191</v>
      </c>
      <c r="I649" s="17" t="s">
        <v>191</v>
      </c>
      <c r="J649" s="17" t="s">
        <v>191</v>
      </c>
      <c r="K649" s="17" t="s">
        <v>191</v>
      </c>
      <c r="L649" s="17" t="s">
        <v>191</v>
      </c>
      <c r="M649" s="17" t="s">
        <v>191</v>
      </c>
      <c r="N649" s="17" t="s">
        <v>71</v>
      </c>
      <c r="O649" s="17"/>
      <c r="P649" s="16" t="s">
        <v>31</v>
      </c>
      <c r="Q649" t="str">
        <f>IFERROR(VLOOKUP(H649,'Приложение-4'!$A:$B,2,0),"")</f>
        <v>5 баллов</v>
      </c>
      <c r="R649" t="str">
        <f>IFERROR(VLOOKUP(I649,'Приложение-4'!$A:$B,2,0),"")</f>
        <v>5 баллов</v>
      </c>
      <c r="S649" t="str">
        <f>IFERROR(VLOOKUP(J649,'Приложение-4'!$A:$B,2,0),"")</f>
        <v>5 баллов</v>
      </c>
      <c r="T649" t="str">
        <f>IFERROR(VLOOKUP(K649,'Приложение-4'!$A:$B,2,0),"")</f>
        <v>5 баллов</v>
      </c>
      <c r="U649" t="str">
        <f>IFERROR(VLOOKUP(L649,'Приложение-4'!$A:$B,2,0),"")</f>
        <v>5 баллов</v>
      </c>
      <c r="V649" t="str">
        <f>IFERROR(VLOOKUP(M649,'Приложение-4'!$A:$B,2,0),"")</f>
        <v>5 баллов</v>
      </c>
      <c r="W649" t="str">
        <f>IFERROR(VLOOKUP(N649,'Приложение-4'!$A:$B,2,0),"")</f>
        <v xml:space="preserve">4 балла </v>
      </c>
    </row>
    <row r="650" spans="1:23" x14ac:dyDescent="0.25">
      <c r="A650" s="17" t="s">
        <v>2586</v>
      </c>
      <c r="B650" s="19" t="s">
        <v>2509</v>
      </c>
      <c r="C650" s="17" t="s">
        <v>60</v>
      </c>
      <c r="D650" s="17" t="s">
        <v>2587</v>
      </c>
      <c r="E650" s="17" t="s">
        <v>2588</v>
      </c>
      <c r="F650" s="17" t="s">
        <v>57</v>
      </c>
      <c r="G650" s="17" t="s">
        <v>2589</v>
      </c>
      <c r="H650" s="17" t="s">
        <v>191</v>
      </c>
      <c r="I650" s="17" t="s">
        <v>191</v>
      </c>
      <c r="J650" s="17" t="s">
        <v>191</v>
      </c>
      <c r="K650" s="17" t="s">
        <v>191</v>
      </c>
      <c r="L650" s="17" t="s">
        <v>191</v>
      </c>
      <c r="M650" s="17" t="s">
        <v>191</v>
      </c>
      <c r="N650" s="17" t="s">
        <v>191</v>
      </c>
      <c r="O650" s="17"/>
      <c r="P650" s="16" t="s">
        <v>31</v>
      </c>
      <c r="Q650" t="str">
        <f>IFERROR(VLOOKUP(H650,'Приложение-4'!$A:$B,2,0),"")</f>
        <v>5 баллов</v>
      </c>
      <c r="R650" t="str">
        <f>IFERROR(VLOOKUP(I650,'Приложение-4'!$A:$B,2,0),"")</f>
        <v>5 баллов</v>
      </c>
      <c r="S650" t="str">
        <f>IFERROR(VLOOKUP(J650,'Приложение-4'!$A:$B,2,0),"")</f>
        <v>5 баллов</v>
      </c>
      <c r="T650" t="str">
        <f>IFERROR(VLOOKUP(K650,'Приложение-4'!$A:$B,2,0),"")</f>
        <v>5 баллов</v>
      </c>
      <c r="U650" t="str">
        <f>IFERROR(VLOOKUP(L650,'Приложение-4'!$A:$B,2,0),"")</f>
        <v>5 баллов</v>
      </c>
      <c r="V650" t="str">
        <f>IFERROR(VLOOKUP(M650,'Приложение-4'!$A:$B,2,0),"")</f>
        <v>5 баллов</v>
      </c>
      <c r="W650" t="str">
        <f>IFERROR(VLOOKUP(N650,'Приложение-4'!$A:$B,2,0),"")</f>
        <v>5 баллов</v>
      </c>
    </row>
    <row r="651" spans="1:23" x14ac:dyDescent="0.25">
      <c r="A651" s="17" t="s">
        <v>2590</v>
      </c>
      <c r="B651" s="19" t="s">
        <v>2500</v>
      </c>
      <c r="C651" s="17" t="s">
        <v>60</v>
      </c>
      <c r="D651" s="17" t="s">
        <v>420</v>
      </c>
      <c r="E651" s="17" t="s">
        <v>2591</v>
      </c>
      <c r="F651" s="17" t="s">
        <v>57</v>
      </c>
      <c r="G651" s="17" t="s">
        <v>2512</v>
      </c>
      <c r="H651" s="17" t="s">
        <v>191</v>
      </c>
      <c r="I651" s="17" t="s">
        <v>191</v>
      </c>
      <c r="J651" s="17" t="s">
        <v>191</v>
      </c>
      <c r="K651" s="17" t="s">
        <v>191</v>
      </c>
      <c r="L651" s="17" t="s">
        <v>191</v>
      </c>
      <c r="M651" s="17" t="s">
        <v>191</v>
      </c>
      <c r="N651" s="17" t="s">
        <v>191</v>
      </c>
      <c r="O651" s="17"/>
      <c r="P651" s="16" t="s">
        <v>31</v>
      </c>
      <c r="Q651" t="str">
        <f>IFERROR(VLOOKUP(H651,'Приложение-4'!$A:$B,2,0),"")</f>
        <v>5 баллов</v>
      </c>
      <c r="R651" t="str">
        <f>IFERROR(VLOOKUP(I651,'Приложение-4'!$A:$B,2,0),"")</f>
        <v>5 баллов</v>
      </c>
      <c r="S651" t="str">
        <f>IFERROR(VLOOKUP(J651,'Приложение-4'!$A:$B,2,0),"")</f>
        <v>5 баллов</v>
      </c>
      <c r="T651" t="str">
        <f>IFERROR(VLOOKUP(K651,'Приложение-4'!$A:$B,2,0),"")</f>
        <v>5 баллов</v>
      </c>
      <c r="U651" t="str">
        <f>IFERROR(VLOOKUP(L651,'Приложение-4'!$A:$B,2,0),"")</f>
        <v>5 баллов</v>
      </c>
      <c r="V651" t="str">
        <f>IFERROR(VLOOKUP(M651,'Приложение-4'!$A:$B,2,0),"")</f>
        <v>5 баллов</v>
      </c>
      <c r="W651" t="str">
        <f>IFERROR(VLOOKUP(N651,'Приложение-4'!$A:$B,2,0),"")</f>
        <v>5 баллов</v>
      </c>
    </row>
    <row r="652" spans="1:23" x14ac:dyDescent="0.25">
      <c r="A652" s="17" t="s">
        <v>2592</v>
      </c>
      <c r="B652" s="19" t="s">
        <v>2509</v>
      </c>
      <c r="C652" s="17" t="s">
        <v>60</v>
      </c>
      <c r="D652" s="17" t="s">
        <v>2587</v>
      </c>
      <c r="E652" s="17" t="s">
        <v>2593</v>
      </c>
      <c r="F652" s="17" t="s">
        <v>57</v>
      </c>
      <c r="G652" s="17" t="s">
        <v>2518</v>
      </c>
      <c r="H652" s="17" t="s">
        <v>191</v>
      </c>
      <c r="I652" s="17" t="s">
        <v>191</v>
      </c>
      <c r="J652" s="17" t="s">
        <v>191</v>
      </c>
      <c r="K652" s="17" t="s">
        <v>191</v>
      </c>
      <c r="L652" s="17" t="s">
        <v>191</v>
      </c>
      <c r="M652" s="17" t="s">
        <v>191</v>
      </c>
      <c r="N652" s="17" t="s">
        <v>191</v>
      </c>
      <c r="O652" s="17"/>
      <c r="P652" s="16" t="s">
        <v>31</v>
      </c>
      <c r="Q652" t="str">
        <f>IFERROR(VLOOKUP(H652,'Приложение-4'!$A:$B,2,0),"")</f>
        <v>5 баллов</v>
      </c>
      <c r="R652" t="str">
        <f>IFERROR(VLOOKUP(I652,'Приложение-4'!$A:$B,2,0),"")</f>
        <v>5 баллов</v>
      </c>
      <c r="S652" t="str">
        <f>IFERROR(VLOOKUP(J652,'Приложение-4'!$A:$B,2,0),"")</f>
        <v>5 баллов</v>
      </c>
      <c r="T652" t="str">
        <f>IFERROR(VLOOKUP(K652,'Приложение-4'!$A:$B,2,0),"")</f>
        <v>5 баллов</v>
      </c>
      <c r="U652" t="str">
        <f>IFERROR(VLOOKUP(L652,'Приложение-4'!$A:$B,2,0),"")</f>
        <v>5 баллов</v>
      </c>
      <c r="V652" t="str">
        <f>IFERROR(VLOOKUP(M652,'Приложение-4'!$A:$B,2,0),"")</f>
        <v>5 баллов</v>
      </c>
      <c r="W652" t="str">
        <f>IFERROR(VLOOKUP(N652,'Приложение-4'!$A:$B,2,0),"")</f>
        <v>5 баллов</v>
      </c>
    </row>
    <row r="653" spans="1:23" x14ac:dyDescent="0.25">
      <c r="A653" s="17" t="s">
        <v>2594</v>
      </c>
      <c r="B653" s="19" t="s">
        <v>2500</v>
      </c>
      <c r="C653" s="17" t="s">
        <v>60</v>
      </c>
      <c r="D653" s="17" t="s">
        <v>420</v>
      </c>
      <c r="E653" s="17" t="s">
        <v>2595</v>
      </c>
      <c r="F653" s="17" t="s">
        <v>57</v>
      </c>
      <c r="G653" s="17" t="s">
        <v>2512</v>
      </c>
      <c r="H653" s="17" t="s">
        <v>191</v>
      </c>
      <c r="I653" s="17" t="s">
        <v>191</v>
      </c>
      <c r="J653" s="17" t="s">
        <v>191</v>
      </c>
      <c r="K653" s="17" t="s">
        <v>191</v>
      </c>
      <c r="L653" s="17" t="s">
        <v>191</v>
      </c>
      <c r="M653" s="17" t="s">
        <v>191</v>
      </c>
      <c r="N653" s="17" t="s">
        <v>191</v>
      </c>
      <c r="O653" s="17"/>
      <c r="P653" s="16" t="s">
        <v>31</v>
      </c>
      <c r="Q653" t="str">
        <f>IFERROR(VLOOKUP(H653,'Приложение-4'!$A:$B,2,0),"")</f>
        <v>5 баллов</v>
      </c>
      <c r="R653" t="str">
        <f>IFERROR(VLOOKUP(I653,'Приложение-4'!$A:$B,2,0),"")</f>
        <v>5 баллов</v>
      </c>
      <c r="S653" t="str">
        <f>IFERROR(VLOOKUP(J653,'Приложение-4'!$A:$B,2,0),"")</f>
        <v>5 баллов</v>
      </c>
      <c r="T653" t="str">
        <f>IFERROR(VLOOKUP(K653,'Приложение-4'!$A:$B,2,0),"")</f>
        <v>5 баллов</v>
      </c>
      <c r="U653" t="str">
        <f>IFERROR(VLOOKUP(L653,'Приложение-4'!$A:$B,2,0),"")</f>
        <v>5 баллов</v>
      </c>
      <c r="V653" t="str">
        <f>IFERROR(VLOOKUP(M653,'Приложение-4'!$A:$B,2,0),"")</f>
        <v>5 баллов</v>
      </c>
      <c r="W653" t="str">
        <f>IFERROR(VLOOKUP(N653,'Приложение-4'!$A:$B,2,0),"")</f>
        <v>5 баллов</v>
      </c>
    </row>
    <row r="654" spans="1:23" x14ac:dyDescent="0.25">
      <c r="A654" s="17" t="s">
        <v>2596</v>
      </c>
      <c r="B654" s="19" t="s">
        <v>2500</v>
      </c>
      <c r="C654" s="17" t="s">
        <v>60</v>
      </c>
      <c r="D654" s="17" t="s">
        <v>420</v>
      </c>
      <c r="E654" s="17" t="s">
        <v>2597</v>
      </c>
      <c r="F654" s="17" t="s">
        <v>57</v>
      </c>
      <c r="G654" s="17" t="s">
        <v>406</v>
      </c>
      <c r="H654" s="17" t="s">
        <v>191</v>
      </c>
      <c r="I654" s="17" t="s">
        <v>191</v>
      </c>
      <c r="J654" s="17" t="s">
        <v>191</v>
      </c>
      <c r="K654" s="17" t="s">
        <v>191</v>
      </c>
      <c r="L654" s="17" t="s">
        <v>191</v>
      </c>
      <c r="M654" s="17" t="s">
        <v>191</v>
      </c>
      <c r="N654" s="17" t="s">
        <v>191</v>
      </c>
      <c r="O654" s="17"/>
      <c r="P654" s="16" t="s">
        <v>31</v>
      </c>
      <c r="Q654" t="str">
        <f>IFERROR(VLOOKUP(H654,'Приложение-4'!$A:$B,2,0),"")</f>
        <v>5 баллов</v>
      </c>
      <c r="R654" t="str">
        <f>IFERROR(VLOOKUP(I654,'Приложение-4'!$A:$B,2,0),"")</f>
        <v>5 баллов</v>
      </c>
      <c r="S654" t="str">
        <f>IFERROR(VLOOKUP(J654,'Приложение-4'!$A:$B,2,0),"")</f>
        <v>5 баллов</v>
      </c>
      <c r="T654" t="str">
        <f>IFERROR(VLOOKUP(K654,'Приложение-4'!$A:$B,2,0),"")</f>
        <v>5 баллов</v>
      </c>
      <c r="U654" t="str">
        <f>IFERROR(VLOOKUP(L654,'Приложение-4'!$A:$B,2,0),"")</f>
        <v>5 баллов</v>
      </c>
      <c r="V654" t="str">
        <f>IFERROR(VLOOKUP(M654,'Приложение-4'!$A:$B,2,0),"")</f>
        <v>5 баллов</v>
      </c>
      <c r="W654" t="str">
        <f>IFERROR(VLOOKUP(N654,'Приложение-4'!$A:$B,2,0),"")</f>
        <v>5 баллов</v>
      </c>
    </row>
    <row r="655" spans="1:23" x14ac:dyDescent="0.25">
      <c r="A655" s="17" t="s">
        <v>2598</v>
      </c>
      <c r="B655" s="19" t="s">
        <v>2551</v>
      </c>
      <c r="C655" s="17" t="s">
        <v>60</v>
      </c>
      <c r="D655" s="17" t="s">
        <v>420</v>
      </c>
      <c r="E655" s="17" t="s">
        <v>2599</v>
      </c>
      <c r="F655" s="17" t="s">
        <v>57</v>
      </c>
      <c r="G655" s="17" t="s">
        <v>392</v>
      </c>
      <c r="H655" s="17" t="s">
        <v>191</v>
      </c>
      <c r="I655" s="17" t="s">
        <v>191</v>
      </c>
      <c r="J655" s="17" t="s">
        <v>71</v>
      </c>
      <c r="K655" s="17" t="s">
        <v>71</v>
      </c>
      <c r="L655" s="17" t="s">
        <v>71</v>
      </c>
      <c r="M655" s="17" t="s">
        <v>71</v>
      </c>
      <c r="N655" s="17" t="s">
        <v>71</v>
      </c>
      <c r="O655" s="17"/>
      <c r="P655" s="16" t="s">
        <v>31</v>
      </c>
      <c r="Q655" t="str">
        <f>IFERROR(VLOOKUP(H655,'Приложение-4'!$A:$B,2,0),"")</f>
        <v>5 баллов</v>
      </c>
      <c r="R655" t="str">
        <f>IFERROR(VLOOKUP(I655,'Приложение-4'!$A:$B,2,0),"")</f>
        <v>5 баллов</v>
      </c>
      <c r="S655" t="str">
        <f>IFERROR(VLOOKUP(J655,'Приложение-4'!$A:$B,2,0),"")</f>
        <v xml:space="preserve">4 балла </v>
      </c>
      <c r="T655" t="str">
        <f>IFERROR(VLOOKUP(K655,'Приложение-4'!$A:$B,2,0),"")</f>
        <v xml:space="preserve">4 балла </v>
      </c>
      <c r="U655" t="str">
        <f>IFERROR(VLOOKUP(L655,'Приложение-4'!$A:$B,2,0),"")</f>
        <v xml:space="preserve">4 балла </v>
      </c>
      <c r="V655" t="str">
        <f>IFERROR(VLOOKUP(M655,'Приложение-4'!$A:$B,2,0),"")</f>
        <v xml:space="preserve">4 балла </v>
      </c>
      <c r="W655" t="str">
        <f>IFERROR(VLOOKUP(N655,'Приложение-4'!$A:$B,2,0),"")</f>
        <v xml:space="preserve">4 балла </v>
      </c>
    </row>
    <row r="656" spans="1:23" x14ac:dyDescent="0.25">
      <c r="A656" s="17" t="s">
        <v>2600</v>
      </c>
      <c r="B656" s="19" t="s">
        <v>2506</v>
      </c>
      <c r="C656" s="17" t="s">
        <v>60</v>
      </c>
      <c r="D656" s="17" t="s">
        <v>420</v>
      </c>
      <c r="E656" s="17" t="s">
        <v>2601</v>
      </c>
      <c r="F656" s="17" t="s">
        <v>57</v>
      </c>
      <c r="G656" s="17" t="s">
        <v>392</v>
      </c>
      <c r="H656" s="17" t="s">
        <v>191</v>
      </c>
      <c r="I656" s="17" t="s">
        <v>191</v>
      </c>
      <c r="J656" s="17" t="s">
        <v>191</v>
      </c>
      <c r="K656" s="17" t="s">
        <v>191</v>
      </c>
      <c r="L656" s="17" t="s">
        <v>191</v>
      </c>
      <c r="M656" s="17" t="s">
        <v>191</v>
      </c>
      <c r="N656" s="17" t="s">
        <v>191</v>
      </c>
      <c r="O656" s="17"/>
      <c r="P656" s="16" t="s">
        <v>31</v>
      </c>
      <c r="Q656" t="str">
        <f>IFERROR(VLOOKUP(H656,'Приложение-4'!$A:$B,2,0),"")</f>
        <v>5 баллов</v>
      </c>
      <c r="R656" t="str">
        <f>IFERROR(VLOOKUP(I656,'Приложение-4'!$A:$B,2,0),"")</f>
        <v>5 баллов</v>
      </c>
      <c r="S656" t="str">
        <f>IFERROR(VLOOKUP(J656,'Приложение-4'!$A:$B,2,0),"")</f>
        <v>5 баллов</v>
      </c>
      <c r="T656" t="str">
        <f>IFERROR(VLOOKUP(K656,'Приложение-4'!$A:$B,2,0),"")</f>
        <v>5 баллов</v>
      </c>
      <c r="U656" t="str">
        <f>IFERROR(VLOOKUP(L656,'Приложение-4'!$A:$B,2,0),"")</f>
        <v>5 баллов</v>
      </c>
      <c r="V656" t="str">
        <f>IFERROR(VLOOKUP(M656,'Приложение-4'!$A:$B,2,0),"")</f>
        <v>5 баллов</v>
      </c>
      <c r="W656" t="str">
        <f>IFERROR(VLOOKUP(N656,'Приложение-4'!$A:$B,2,0),"")</f>
        <v>5 баллов</v>
      </c>
    </row>
    <row r="657" spans="1:23" x14ac:dyDescent="0.25">
      <c r="A657" s="17" t="s">
        <v>2602</v>
      </c>
      <c r="B657" s="19" t="s">
        <v>2509</v>
      </c>
      <c r="C657" s="17" t="s">
        <v>60</v>
      </c>
      <c r="D657" s="17" t="s">
        <v>2603</v>
      </c>
      <c r="E657" s="17" t="s">
        <v>2604</v>
      </c>
      <c r="F657" s="17" t="s">
        <v>57</v>
      </c>
      <c r="G657" s="17" t="s">
        <v>2518</v>
      </c>
      <c r="H657" s="17" t="s">
        <v>191</v>
      </c>
      <c r="I657" s="17" t="s">
        <v>191</v>
      </c>
      <c r="J657" s="17" t="s">
        <v>191</v>
      </c>
      <c r="K657" s="17" t="s">
        <v>191</v>
      </c>
      <c r="L657" s="17" t="s">
        <v>191</v>
      </c>
      <c r="M657" s="17" t="s">
        <v>191</v>
      </c>
      <c r="N657" s="17" t="s">
        <v>191</v>
      </c>
      <c r="O657" s="17"/>
      <c r="P657" s="16" t="s">
        <v>31</v>
      </c>
      <c r="Q657" t="str">
        <f>IFERROR(VLOOKUP(H657,'Приложение-4'!$A:$B,2,0),"")</f>
        <v>5 баллов</v>
      </c>
      <c r="R657" t="str">
        <f>IFERROR(VLOOKUP(I657,'Приложение-4'!$A:$B,2,0),"")</f>
        <v>5 баллов</v>
      </c>
      <c r="S657" t="str">
        <f>IFERROR(VLOOKUP(J657,'Приложение-4'!$A:$B,2,0),"")</f>
        <v>5 баллов</v>
      </c>
      <c r="T657" t="str">
        <f>IFERROR(VLOOKUP(K657,'Приложение-4'!$A:$B,2,0),"")</f>
        <v>5 баллов</v>
      </c>
      <c r="U657" t="str">
        <f>IFERROR(VLOOKUP(L657,'Приложение-4'!$A:$B,2,0),"")</f>
        <v>5 баллов</v>
      </c>
      <c r="V657" t="str">
        <f>IFERROR(VLOOKUP(M657,'Приложение-4'!$A:$B,2,0),"")</f>
        <v>5 баллов</v>
      </c>
      <c r="W657" t="str">
        <f>IFERROR(VLOOKUP(N657,'Приложение-4'!$A:$B,2,0),"")</f>
        <v>5 баллов</v>
      </c>
    </row>
    <row r="658" spans="1:23" x14ac:dyDescent="0.25">
      <c r="A658" s="17" t="s">
        <v>2605</v>
      </c>
      <c r="B658" s="19" t="s">
        <v>2606</v>
      </c>
      <c r="C658" s="17" t="s">
        <v>60</v>
      </c>
      <c r="D658" s="17" t="s">
        <v>2607</v>
      </c>
      <c r="E658" s="17" t="s">
        <v>2608</v>
      </c>
      <c r="F658" s="17" t="s">
        <v>57</v>
      </c>
      <c r="G658" s="17" t="s">
        <v>406</v>
      </c>
      <c r="H658" s="17" t="s">
        <v>55</v>
      </c>
      <c r="I658" s="17" t="s">
        <v>55</v>
      </c>
      <c r="J658" s="17" t="s">
        <v>64</v>
      </c>
      <c r="K658" s="17" t="s">
        <v>55</v>
      </c>
      <c r="L658" s="17" t="s">
        <v>55</v>
      </c>
      <c r="M658" s="17" t="s">
        <v>55</v>
      </c>
      <c r="N658" s="17" t="s">
        <v>55</v>
      </c>
      <c r="O658" s="17" t="s">
        <v>2609</v>
      </c>
      <c r="P658" s="16" t="s">
        <v>31</v>
      </c>
      <c r="Q658" t="str">
        <f>IFERROR(VLOOKUP(H658,'Приложение-4'!$A:$B,2,0),"")</f>
        <v xml:space="preserve">1 балл </v>
      </c>
      <c r="R658" t="str">
        <f>IFERROR(VLOOKUP(I658,'Приложение-4'!$A:$B,2,0),"")</f>
        <v xml:space="preserve">1 балл </v>
      </c>
      <c r="S658" t="str">
        <f>IFERROR(VLOOKUP(J658,'Приложение-4'!$A:$B,2,0),"")</f>
        <v xml:space="preserve">2  балла </v>
      </c>
      <c r="T658" t="str">
        <f>IFERROR(VLOOKUP(K658,'Приложение-4'!$A:$B,2,0),"")</f>
        <v xml:space="preserve">1 балл </v>
      </c>
      <c r="U658" t="str">
        <f>IFERROR(VLOOKUP(L658,'Приложение-4'!$A:$B,2,0),"")</f>
        <v xml:space="preserve">1 балл </v>
      </c>
      <c r="V658" t="str">
        <f>IFERROR(VLOOKUP(M658,'Приложение-4'!$A:$B,2,0),"")</f>
        <v xml:space="preserve">1 балл </v>
      </c>
      <c r="W658" t="str">
        <f>IFERROR(VLOOKUP(N658,'Приложение-4'!$A:$B,2,0),"")</f>
        <v xml:space="preserve">1 балл </v>
      </c>
    </row>
    <row r="659" spans="1:23" x14ac:dyDescent="0.25">
      <c r="A659" s="17" t="s">
        <v>2610</v>
      </c>
      <c r="B659" s="19" t="s">
        <v>2611</v>
      </c>
      <c r="C659" s="17" t="s">
        <v>60</v>
      </c>
      <c r="D659" s="17" t="s">
        <v>2612</v>
      </c>
      <c r="E659" s="17" t="s">
        <v>2613</v>
      </c>
      <c r="F659" s="17" t="s">
        <v>57</v>
      </c>
      <c r="G659" s="17" t="s">
        <v>392</v>
      </c>
      <c r="H659" s="17" t="s">
        <v>191</v>
      </c>
      <c r="I659" s="17" t="s">
        <v>191</v>
      </c>
      <c r="J659" s="17" t="s">
        <v>191</v>
      </c>
      <c r="K659" s="17" t="s">
        <v>191</v>
      </c>
      <c r="L659" s="17" t="s">
        <v>191</v>
      </c>
      <c r="M659" s="17" t="s">
        <v>191</v>
      </c>
      <c r="N659" s="17" t="s">
        <v>191</v>
      </c>
      <c r="O659" s="17"/>
      <c r="P659" s="16" t="s">
        <v>31</v>
      </c>
      <c r="Q659" t="str">
        <f>IFERROR(VLOOKUP(H659,'Приложение-4'!$A:$B,2,0),"")</f>
        <v>5 баллов</v>
      </c>
      <c r="R659" t="str">
        <f>IFERROR(VLOOKUP(I659,'Приложение-4'!$A:$B,2,0),"")</f>
        <v>5 баллов</v>
      </c>
      <c r="S659" t="str">
        <f>IFERROR(VLOOKUP(J659,'Приложение-4'!$A:$B,2,0),"")</f>
        <v>5 баллов</v>
      </c>
      <c r="T659" t="str">
        <f>IFERROR(VLOOKUP(K659,'Приложение-4'!$A:$B,2,0),"")</f>
        <v>5 баллов</v>
      </c>
      <c r="U659" t="str">
        <f>IFERROR(VLOOKUP(L659,'Приложение-4'!$A:$B,2,0),"")</f>
        <v>5 баллов</v>
      </c>
      <c r="V659" t="str">
        <f>IFERROR(VLOOKUP(M659,'Приложение-4'!$A:$B,2,0),"")</f>
        <v>5 баллов</v>
      </c>
      <c r="W659" t="str">
        <f>IFERROR(VLOOKUP(N659,'Приложение-4'!$A:$B,2,0),"")</f>
        <v>5 баллов</v>
      </c>
    </row>
    <row r="660" spans="1:23" x14ac:dyDescent="0.25">
      <c r="A660" s="17" t="s">
        <v>2614</v>
      </c>
      <c r="B660" s="19" t="s">
        <v>2509</v>
      </c>
      <c r="C660" s="17" t="s">
        <v>60</v>
      </c>
      <c r="D660" s="17" t="s">
        <v>2615</v>
      </c>
      <c r="E660" s="17" t="s">
        <v>2616</v>
      </c>
      <c r="F660" s="17" t="s">
        <v>57</v>
      </c>
      <c r="G660" s="17" t="s">
        <v>2512</v>
      </c>
      <c r="H660" s="17" t="s">
        <v>191</v>
      </c>
      <c r="I660" s="17" t="s">
        <v>191</v>
      </c>
      <c r="J660" s="17" t="s">
        <v>191</v>
      </c>
      <c r="K660" s="17" t="s">
        <v>191</v>
      </c>
      <c r="L660" s="17" t="s">
        <v>191</v>
      </c>
      <c r="M660" s="17" t="s">
        <v>191</v>
      </c>
      <c r="N660" s="17" t="s">
        <v>191</v>
      </c>
      <c r="O660" s="17"/>
      <c r="P660" s="16" t="s">
        <v>31</v>
      </c>
      <c r="Q660" t="str">
        <f>IFERROR(VLOOKUP(H660,'Приложение-4'!$A:$B,2,0),"")</f>
        <v>5 баллов</v>
      </c>
      <c r="R660" t="str">
        <f>IFERROR(VLOOKUP(I660,'Приложение-4'!$A:$B,2,0),"")</f>
        <v>5 баллов</v>
      </c>
      <c r="S660" t="str">
        <f>IFERROR(VLOOKUP(J660,'Приложение-4'!$A:$B,2,0),"")</f>
        <v>5 баллов</v>
      </c>
      <c r="T660" t="str">
        <f>IFERROR(VLOOKUP(K660,'Приложение-4'!$A:$B,2,0),"")</f>
        <v>5 баллов</v>
      </c>
      <c r="U660" t="str">
        <f>IFERROR(VLOOKUP(L660,'Приложение-4'!$A:$B,2,0),"")</f>
        <v>5 баллов</v>
      </c>
      <c r="V660" t="str">
        <f>IFERROR(VLOOKUP(M660,'Приложение-4'!$A:$B,2,0),"")</f>
        <v>5 баллов</v>
      </c>
      <c r="W660" t="str">
        <f>IFERROR(VLOOKUP(N660,'Приложение-4'!$A:$B,2,0),"")</f>
        <v>5 баллов</v>
      </c>
    </row>
    <row r="661" spans="1:23" x14ac:dyDescent="0.25">
      <c r="A661" s="17" t="s">
        <v>2617</v>
      </c>
      <c r="B661" s="19" t="s">
        <v>2500</v>
      </c>
      <c r="C661" s="17" t="s">
        <v>60</v>
      </c>
      <c r="D661" s="17" t="s">
        <v>420</v>
      </c>
      <c r="E661" s="17" t="s">
        <v>2618</v>
      </c>
      <c r="F661" s="17" t="s">
        <v>57</v>
      </c>
      <c r="G661" s="17" t="s">
        <v>406</v>
      </c>
      <c r="H661" s="17" t="s">
        <v>191</v>
      </c>
      <c r="I661" s="17" t="s">
        <v>191</v>
      </c>
      <c r="J661" s="17" t="s">
        <v>71</v>
      </c>
      <c r="K661" s="17" t="s">
        <v>191</v>
      </c>
      <c r="L661" s="17" t="s">
        <v>71</v>
      </c>
      <c r="M661" s="17" t="s">
        <v>191</v>
      </c>
      <c r="N661" s="17" t="s">
        <v>191</v>
      </c>
      <c r="O661" s="17"/>
      <c r="P661" s="16" t="s">
        <v>31</v>
      </c>
      <c r="Q661" t="str">
        <f>IFERROR(VLOOKUP(H661,'Приложение-4'!$A:$B,2,0),"")</f>
        <v>5 баллов</v>
      </c>
      <c r="R661" t="str">
        <f>IFERROR(VLOOKUP(I661,'Приложение-4'!$A:$B,2,0),"")</f>
        <v>5 баллов</v>
      </c>
      <c r="S661" t="str">
        <f>IFERROR(VLOOKUP(J661,'Приложение-4'!$A:$B,2,0),"")</f>
        <v xml:space="preserve">4 балла </v>
      </c>
      <c r="T661" t="str">
        <f>IFERROR(VLOOKUP(K661,'Приложение-4'!$A:$B,2,0),"")</f>
        <v>5 баллов</v>
      </c>
      <c r="U661" t="str">
        <f>IFERROR(VLOOKUP(L661,'Приложение-4'!$A:$B,2,0),"")</f>
        <v xml:space="preserve">4 балла </v>
      </c>
      <c r="V661" t="str">
        <f>IFERROR(VLOOKUP(M661,'Приложение-4'!$A:$B,2,0),"")</f>
        <v>5 баллов</v>
      </c>
      <c r="W661" t="str">
        <f>IFERROR(VLOOKUP(N661,'Приложение-4'!$A:$B,2,0),"")</f>
        <v>5 баллов</v>
      </c>
    </row>
    <row r="662" spans="1:23" x14ac:dyDescent="0.25">
      <c r="A662" s="17" t="s">
        <v>2619</v>
      </c>
      <c r="B662" s="19" t="s">
        <v>2620</v>
      </c>
      <c r="C662" s="17" t="s">
        <v>60</v>
      </c>
      <c r="D662" s="17" t="s">
        <v>420</v>
      </c>
      <c r="E662" s="17" t="s">
        <v>2621</v>
      </c>
      <c r="F662" s="17" t="s">
        <v>57</v>
      </c>
      <c r="G662" s="17" t="s">
        <v>422</v>
      </c>
      <c r="H662" s="17" t="s">
        <v>191</v>
      </c>
      <c r="I662" s="17" t="s">
        <v>191</v>
      </c>
      <c r="J662" s="17" t="s">
        <v>191</v>
      </c>
      <c r="K662" s="17" t="s">
        <v>191</v>
      </c>
      <c r="L662" s="17" t="s">
        <v>191</v>
      </c>
      <c r="M662" s="17" t="s">
        <v>191</v>
      </c>
      <c r="N662" s="17" t="s">
        <v>191</v>
      </c>
      <c r="O662" s="17"/>
      <c r="P662" s="16" t="s">
        <v>31</v>
      </c>
      <c r="Q662" t="str">
        <f>IFERROR(VLOOKUP(H662,'Приложение-4'!$A:$B,2,0),"")</f>
        <v>5 баллов</v>
      </c>
      <c r="R662" t="str">
        <f>IFERROR(VLOOKUP(I662,'Приложение-4'!$A:$B,2,0),"")</f>
        <v>5 баллов</v>
      </c>
      <c r="S662" t="str">
        <f>IFERROR(VLOOKUP(J662,'Приложение-4'!$A:$B,2,0),"")</f>
        <v>5 баллов</v>
      </c>
      <c r="T662" t="str">
        <f>IFERROR(VLOOKUP(K662,'Приложение-4'!$A:$B,2,0),"")</f>
        <v>5 баллов</v>
      </c>
      <c r="U662" t="str">
        <f>IFERROR(VLOOKUP(L662,'Приложение-4'!$A:$B,2,0),"")</f>
        <v>5 баллов</v>
      </c>
      <c r="V662" t="str">
        <f>IFERROR(VLOOKUP(M662,'Приложение-4'!$A:$B,2,0),"")</f>
        <v>5 баллов</v>
      </c>
      <c r="W662" t="str">
        <f>IFERROR(VLOOKUP(N662,'Приложение-4'!$A:$B,2,0),"")</f>
        <v>5 баллов</v>
      </c>
    </row>
    <row r="663" spans="1:23" x14ac:dyDescent="0.25">
      <c r="A663" s="17" t="s">
        <v>2622</v>
      </c>
      <c r="B663" s="19" t="s">
        <v>2623</v>
      </c>
      <c r="C663" s="17" t="s">
        <v>60</v>
      </c>
      <c r="D663" s="17" t="s">
        <v>2624</v>
      </c>
      <c r="E663" s="17" t="s">
        <v>2625</v>
      </c>
      <c r="F663" s="17" t="s">
        <v>57</v>
      </c>
      <c r="G663" s="17" t="s">
        <v>392</v>
      </c>
      <c r="H663" s="17" t="s">
        <v>191</v>
      </c>
      <c r="I663" s="17" t="s">
        <v>191</v>
      </c>
      <c r="J663" s="17" t="s">
        <v>191</v>
      </c>
      <c r="K663" s="17" t="s">
        <v>191</v>
      </c>
      <c r="L663" s="17" t="s">
        <v>191</v>
      </c>
      <c r="M663" s="17" t="s">
        <v>191</v>
      </c>
      <c r="N663" s="17" t="s">
        <v>191</v>
      </c>
      <c r="O663" s="17"/>
      <c r="P663" s="16" t="s">
        <v>31</v>
      </c>
      <c r="Q663" t="str">
        <f>IFERROR(VLOOKUP(H663,'Приложение-4'!$A:$B,2,0),"")</f>
        <v>5 баллов</v>
      </c>
      <c r="R663" t="str">
        <f>IFERROR(VLOOKUP(I663,'Приложение-4'!$A:$B,2,0),"")</f>
        <v>5 баллов</v>
      </c>
      <c r="S663" t="str">
        <f>IFERROR(VLOOKUP(J663,'Приложение-4'!$A:$B,2,0),"")</f>
        <v>5 баллов</v>
      </c>
      <c r="T663" t="str">
        <f>IFERROR(VLOOKUP(K663,'Приложение-4'!$A:$B,2,0),"")</f>
        <v>5 баллов</v>
      </c>
      <c r="U663" t="str">
        <f>IFERROR(VLOOKUP(L663,'Приложение-4'!$A:$B,2,0),"")</f>
        <v>5 баллов</v>
      </c>
      <c r="V663" t="str">
        <f>IFERROR(VLOOKUP(M663,'Приложение-4'!$A:$B,2,0),"")</f>
        <v>5 баллов</v>
      </c>
      <c r="W663" t="str">
        <f>IFERROR(VLOOKUP(N663,'Приложение-4'!$A:$B,2,0),"")</f>
        <v>5 баллов</v>
      </c>
    </row>
    <row r="664" spans="1:23" x14ac:dyDescent="0.25">
      <c r="A664" s="17" t="s">
        <v>2626</v>
      </c>
      <c r="B664" s="19" t="s">
        <v>2509</v>
      </c>
      <c r="C664" s="17" t="s">
        <v>60</v>
      </c>
      <c r="D664" s="17" t="s">
        <v>2615</v>
      </c>
      <c r="E664" s="17" t="s">
        <v>2627</v>
      </c>
      <c r="F664" s="17" t="s">
        <v>57</v>
      </c>
      <c r="G664" s="17" t="s">
        <v>2512</v>
      </c>
      <c r="H664" s="17" t="s">
        <v>191</v>
      </c>
      <c r="I664" s="17" t="s">
        <v>191</v>
      </c>
      <c r="J664" s="17" t="s">
        <v>191</v>
      </c>
      <c r="K664" s="17" t="s">
        <v>191</v>
      </c>
      <c r="L664" s="17" t="s">
        <v>191</v>
      </c>
      <c r="M664" s="17" t="s">
        <v>191</v>
      </c>
      <c r="N664" s="17" t="s">
        <v>191</v>
      </c>
      <c r="O664" s="17"/>
      <c r="P664" s="16" t="s">
        <v>31</v>
      </c>
      <c r="Q664" t="str">
        <f>IFERROR(VLOOKUP(H664,'Приложение-4'!$A:$B,2,0),"")</f>
        <v>5 баллов</v>
      </c>
      <c r="R664" t="str">
        <f>IFERROR(VLOOKUP(I664,'Приложение-4'!$A:$B,2,0),"")</f>
        <v>5 баллов</v>
      </c>
      <c r="S664" t="str">
        <f>IFERROR(VLOOKUP(J664,'Приложение-4'!$A:$B,2,0),"")</f>
        <v>5 баллов</v>
      </c>
      <c r="T664" t="str">
        <f>IFERROR(VLOOKUP(K664,'Приложение-4'!$A:$B,2,0),"")</f>
        <v>5 баллов</v>
      </c>
      <c r="U664" t="str">
        <f>IFERROR(VLOOKUP(L664,'Приложение-4'!$A:$B,2,0),"")</f>
        <v>5 баллов</v>
      </c>
      <c r="V664" t="str">
        <f>IFERROR(VLOOKUP(M664,'Приложение-4'!$A:$B,2,0),"")</f>
        <v>5 баллов</v>
      </c>
      <c r="W664" t="str">
        <f>IFERROR(VLOOKUP(N664,'Приложение-4'!$A:$B,2,0),"")</f>
        <v>5 баллов</v>
      </c>
    </row>
    <row r="665" spans="1:23" x14ac:dyDescent="0.25">
      <c r="A665" s="17" t="s">
        <v>2628</v>
      </c>
      <c r="B665" s="19" t="s">
        <v>2629</v>
      </c>
      <c r="C665" s="17" t="s">
        <v>60</v>
      </c>
      <c r="D665" s="17" t="s">
        <v>2624</v>
      </c>
      <c r="E665" s="17" t="s">
        <v>2630</v>
      </c>
      <c r="F665" s="17" t="s">
        <v>57</v>
      </c>
      <c r="G665" s="17" t="s">
        <v>416</v>
      </c>
      <c r="H665" s="17" t="s">
        <v>191</v>
      </c>
      <c r="I665" s="17" t="s">
        <v>191</v>
      </c>
      <c r="J665" s="17" t="s">
        <v>191</v>
      </c>
      <c r="K665" s="17" t="s">
        <v>191</v>
      </c>
      <c r="L665" s="17" t="s">
        <v>191</v>
      </c>
      <c r="M665" s="17" t="s">
        <v>191</v>
      </c>
      <c r="N665" s="17" t="s">
        <v>191</v>
      </c>
      <c r="O665" s="17"/>
      <c r="P665" s="16" t="s">
        <v>31</v>
      </c>
      <c r="Q665" t="str">
        <f>IFERROR(VLOOKUP(H665,'Приложение-4'!$A:$B,2,0),"")</f>
        <v>5 баллов</v>
      </c>
      <c r="R665" t="str">
        <f>IFERROR(VLOOKUP(I665,'Приложение-4'!$A:$B,2,0),"")</f>
        <v>5 баллов</v>
      </c>
      <c r="S665" t="str">
        <f>IFERROR(VLOOKUP(J665,'Приложение-4'!$A:$B,2,0),"")</f>
        <v>5 баллов</v>
      </c>
      <c r="T665" t="str">
        <f>IFERROR(VLOOKUP(K665,'Приложение-4'!$A:$B,2,0),"")</f>
        <v>5 баллов</v>
      </c>
      <c r="U665" t="str">
        <f>IFERROR(VLOOKUP(L665,'Приложение-4'!$A:$B,2,0),"")</f>
        <v>5 баллов</v>
      </c>
      <c r="V665" t="str">
        <f>IFERROR(VLOOKUP(M665,'Приложение-4'!$A:$B,2,0),"")</f>
        <v>5 баллов</v>
      </c>
      <c r="W665" t="str">
        <f>IFERROR(VLOOKUP(N665,'Приложение-4'!$A:$B,2,0),"")</f>
        <v>5 баллов</v>
      </c>
    </row>
    <row r="666" spans="1:23" x14ac:dyDescent="0.25">
      <c r="A666" s="17" t="s">
        <v>2631</v>
      </c>
      <c r="B666" s="19" t="s">
        <v>2500</v>
      </c>
      <c r="C666" s="17" t="s">
        <v>60</v>
      </c>
      <c r="D666" s="17" t="s">
        <v>420</v>
      </c>
      <c r="E666" s="17" t="s">
        <v>2632</v>
      </c>
      <c r="F666" s="17" t="s">
        <v>57</v>
      </c>
      <c r="G666" s="17" t="s">
        <v>392</v>
      </c>
      <c r="H666" s="17" t="s">
        <v>191</v>
      </c>
      <c r="I666" s="17" t="s">
        <v>191</v>
      </c>
      <c r="J666" s="17" t="s">
        <v>71</v>
      </c>
      <c r="K666" s="17" t="s">
        <v>191</v>
      </c>
      <c r="L666" s="17" t="s">
        <v>71</v>
      </c>
      <c r="M666" s="17" t="s">
        <v>191</v>
      </c>
      <c r="N666" s="17" t="s">
        <v>191</v>
      </c>
      <c r="O666" s="17"/>
      <c r="P666" s="16" t="s">
        <v>31</v>
      </c>
      <c r="Q666" t="str">
        <f>IFERROR(VLOOKUP(H666,'Приложение-4'!$A:$B,2,0),"")</f>
        <v>5 баллов</v>
      </c>
      <c r="R666" t="str">
        <f>IFERROR(VLOOKUP(I666,'Приложение-4'!$A:$B,2,0),"")</f>
        <v>5 баллов</v>
      </c>
      <c r="S666" t="str">
        <f>IFERROR(VLOOKUP(J666,'Приложение-4'!$A:$B,2,0),"")</f>
        <v xml:space="preserve">4 балла </v>
      </c>
      <c r="T666" t="str">
        <f>IFERROR(VLOOKUP(K666,'Приложение-4'!$A:$B,2,0),"")</f>
        <v>5 баллов</v>
      </c>
      <c r="U666" t="str">
        <f>IFERROR(VLOOKUP(L666,'Приложение-4'!$A:$B,2,0),"")</f>
        <v xml:space="preserve">4 балла </v>
      </c>
      <c r="V666" t="str">
        <f>IFERROR(VLOOKUP(M666,'Приложение-4'!$A:$B,2,0),"")</f>
        <v>5 баллов</v>
      </c>
      <c r="W666" t="str">
        <f>IFERROR(VLOOKUP(N666,'Приложение-4'!$A:$B,2,0),"")</f>
        <v>5 баллов</v>
      </c>
    </row>
    <row r="667" spans="1:23" x14ac:dyDescent="0.25">
      <c r="A667" s="17" t="s">
        <v>2633</v>
      </c>
      <c r="B667" s="19" t="s">
        <v>2500</v>
      </c>
      <c r="C667" s="17" t="s">
        <v>60</v>
      </c>
      <c r="D667" s="17" t="s">
        <v>420</v>
      </c>
      <c r="E667" s="17" t="s">
        <v>2634</v>
      </c>
      <c r="F667" s="17" t="s">
        <v>57</v>
      </c>
      <c r="G667" s="17" t="s">
        <v>2549</v>
      </c>
      <c r="H667" s="17" t="s">
        <v>191</v>
      </c>
      <c r="I667" s="17" t="s">
        <v>191</v>
      </c>
      <c r="J667" s="17" t="s">
        <v>71</v>
      </c>
      <c r="K667" s="17" t="s">
        <v>191</v>
      </c>
      <c r="L667" s="17" t="s">
        <v>71</v>
      </c>
      <c r="M667" s="17" t="s">
        <v>191</v>
      </c>
      <c r="N667" s="17" t="s">
        <v>191</v>
      </c>
      <c r="O667" s="17"/>
      <c r="P667" s="16" t="s">
        <v>31</v>
      </c>
      <c r="Q667" t="str">
        <f>IFERROR(VLOOKUP(H667,'Приложение-4'!$A:$B,2,0),"")</f>
        <v>5 баллов</v>
      </c>
      <c r="R667" t="str">
        <f>IFERROR(VLOOKUP(I667,'Приложение-4'!$A:$B,2,0),"")</f>
        <v>5 баллов</v>
      </c>
      <c r="S667" t="str">
        <f>IFERROR(VLOOKUP(J667,'Приложение-4'!$A:$B,2,0),"")</f>
        <v xml:space="preserve">4 балла </v>
      </c>
      <c r="T667" t="str">
        <f>IFERROR(VLOOKUP(K667,'Приложение-4'!$A:$B,2,0),"")</f>
        <v>5 баллов</v>
      </c>
      <c r="U667" t="str">
        <f>IFERROR(VLOOKUP(L667,'Приложение-4'!$A:$B,2,0),"")</f>
        <v xml:space="preserve">4 балла </v>
      </c>
      <c r="V667" t="str">
        <f>IFERROR(VLOOKUP(M667,'Приложение-4'!$A:$B,2,0),"")</f>
        <v>5 баллов</v>
      </c>
      <c r="W667" t="str">
        <f>IFERROR(VLOOKUP(N667,'Приложение-4'!$A:$B,2,0),"")</f>
        <v>5 баллов</v>
      </c>
    </row>
    <row r="668" spans="1:23" x14ac:dyDescent="0.25">
      <c r="A668" s="17" t="s">
        <v>2635</v>
      </c>
      <c r="B668" s="19" t="s">
        <v>2509</v>
      </c>
      <c r="C668" s="17" t="s">
        <v>60</v>
      </c>
      <c r="D668" s="17" t="s">
        <v>2615</v>
      </c>
      <c r="E668" s="17" t="s">
        <v>2636</v>
      </c>
      <c r="F668" s="17" t="s">
        <v>57</v>
      </c>
      <c r="G668" s="17" t="s">
        <v>2518</v>
      </c>
      <c r="H668" s="17" t="s">
        <v>191</v>
      </c>
      <c r="I668" s="17" t="s">
        <v>191</v>
      </c>
      <c r="J668" s="17" t="s">
        <v>191</v>
      </c>
      <c r="K668" s="17" t="s">
        <v>191</v>
      </c>
      <c r="L668" s="17" t="s">
        <v>191</v>
      </c>
      <c r="M668" s="17" t="s">
        <v>191</v>
      </c>
      <c r="N668" s="17" t="s">
        <v>191</v>
      </c>
      <c r="O668" s="17"/>
      <c r="P668" s="16" t="s">
        <v>31</v>
      </c>
      <c r="Q668" t="str">
        <f>IFERROR(VLOOKUP(H668,'Приложение-4'!$A:$B,2,0),"")</f>
        <v>5 баллов</v>
      </c>
      <c r="R668" t="str">
        <f>IFERROR(VLOOKUP(I668,'Приложение-4'!$A:$B,2,0),"")</f>
        <v>5 баллов</v>
      </c>
      <c r="S668" t="str">
        <f>IFERROR(VLOOKUP(J668,'Приложение-4'!$A:$B,2,0),"")</f>
        <v>5 баллов</v>
      </c>
      <c r="T668" t="str">
        <f>IFERROR(VLOOKUP(K668,'Приложение-4'!$A:$B,2,0),"")</f>
        <v>5 баллов</v>
      </c>
      <c r="U668" t="str">
        <f>IFERROR(VLOOKUP(L668,'Приложение-4'!$A:$B,2,0),"")</f>
        <v>5 баллов</v>
      </c>
      <c r="V668" t="str">
        <f>IFERROR(VLOOKUP(M668,'Приложение-4'!$A:$B,2,0),"")</f>
        <v>5 баллов</v>
      </c>
      <c r="W668" t="str">
        <f>IFERROR(VLOOKUP(N668,'Приложение-4'!$A:$B,2,0),"")</f>
        <v>5 баллов</v>
      </c>
    </row>
    <row r="669" spans="1:23" x14ac:dyDescent="0.25">
      <c r="A669" s="17" t="s">
        <v>2637</v>
      </c>
      <c r="B669" s="19" t="s">
        <v>2551</v>
      </c>
      <c r="C669" s="17" t="s">
        <v>60</v>
      </c>
      <c r="D669" s="17" t="s">
        <v>420</v>
      </c>
      <c r="E669" s="17" t="s">
        <v>2638</v>
      </c>
      <c r="F669" s="17" t="s">
        <v>57</v>
      </c>
      <c r="G669" s="17" t="s">
        <v>392</v>
      </c>
      <c r="H669" s="17" t="s">
        <v>191</v>
      </c>
      <c r="I669" s="17" t="s">
        <v>191</v>
      </c>
      <c r="J669" s="17" t="s">
        <v>71</v>
      </c>
      <c r="K669" s="17" t="s">
        <v>71</v>
      </c>
      <c r="L669" s="17" t="s">
        <v>71</v>
      </c>
      <c r="M669" s="17" t="s">
        <v>191</v>
      </c>
      <c r="N669" s="17" t="s">
        <v>71</v>
      </c>
      <c r="O669" s="17"/>
      <c r="P669" s="16" t="s">
        <v>31</v>
      </c>
      <c r="Q669" t="str">
        <f>IFERROR(VLOOKUP(H669,'Приложение-4'!$A:$B,2,0),"")</f>
        <v>5 баллов</v>
      </c>
      <c r="R669" t="str">
        <f>IFERROR(VLOOKUP(I669,'Приложение-4'!$A:$B,2,0),"")</f>
        <v>5 баллов</v>
      </c>
      <c r="S669" t="str">
        <f>IFERROR(VLOOKUP(J669,'Приложение-4'!$A:$B,2,0),"")</f>
        <v xml:space="preserve">4 балла </v>
      </c>
      <c r="T669" t="str">
        <f>IFERROR(VLOOKUP(K669,'Приложение-4'!$A:$B,2,0),"")</f>
        <v xml:space="preserve">4 балла </v>
      </c>
      <c r="U669" t="str">
        <f>IFERROR(VLOOKUP(L669,'Приложение-4'!$A:$B,2,0),"")</f>
        <v xml:space="preserve">4 балла </v>
      </c>
      <c r="V669" t="str">
        <f>IFERROR(VLOOKUP(M669,'Приложение-4'!$A:$B,2,0),"")</f>
        <v>5 баллов</v>
      </c>
      <c r="W669" t="str">
        <f>IFERROR(VLOOKUP(N669,'Приложение-4'!$A:$B,2,0),"")</f>
        <v xml:space="preserve">4 балла </v>
      </c>
    </row>
    <row r="670" spans="1:23" x14ac:dyDescent="0.25">
      <c r="A670" s="17" t="s">
        <v>2639</v>
      </c>
      <c r="B670" s="19" t="s">
        <v>2500</v>
      </c>
      <c r="C670" s="17" t="s">
        <v>60</v>
      </c>
      <c r="D670" s="17" t="s">
        <v>420</v>
      </c>
      <c r="E670" s="17" t="s">
        <v>2640</v>
      </c>
      <c r="F670" s="17" t="s">
        <v>57</v>
      </c>
      <c r="G670" s="17" t="s">
        <v>2549</v>
      </c>
      <c r="H670" s="17" t="s">
        <v>191</v>
      </c>
      <c r="I670" s="17" t="s">
        <v>191</v>
      </c>
      <c r="J670" s="17" t="s">
        <v>71</v>
      </c>
      <c r="K670" s="17" t="s">
        <v>191</v>
      </c>
      <c r="L670" s="17" t="s">
        <v>71</v>
      </c>
      <c r="M670" s="17" t="s">
        <v>191</v>
      </c>
      <c r="N670" s="17" t="s">
        <v>191</v>
      </c>
      <c r="O670" s="17"/>
      <c r="P670" s="16" t="s">
        <v>31</v>
      </c>
      <c r="Q670" t="str">
        <f>IFERROR(VLOOKUP(H670,'Приложение-4'!$A:$B,2,0),"")</f>
        <v>5 баллов</v>
      </c>
      <c r="R670" t="str">
        <f>IFERROR(VLOOKUP(I670,'Приложение-4'!$A:$B,2,0),"")</f>
        <v>5 баллов</v>
      </c>
      <c r="S670" t="str">
        <f>IFERROR(VLOOKUP(J670,'Приложение-4'!$A:$B,2,0),"")</f>
        <v xml:space="preserve">4 балла </v>
      </c>
      <c r="T670" t="str">
        <f>IFERROR(VLOOKUP(K670,'Приложение-4'!$A:$B,2,0),"")</f>
        <v>5 баллов</v>
      </c>
      <c r="U670" t="str">
        <f>IFERROR(VLOOKUP(L670,'Приложение-4'!$A:$B,2,0),"")</f>
        <v xml:space="preserve">4 балла </v>
      </c>
      <c r="V670" t="str">
        <f>IFERROR(VLOOKUP(M670,'Приложение-4'!$A:$B,2,0),"")</f>
        <v>5 баллов</v>
      </c>
      <c r="W670" t="str">
        <f>IFERROR(VLOOKUP(N670,'Приложение-4'!$A:$B,2,0),"")</f>
        <v>5 баллов</v>
      </c>
    </row>
    <row r="671" spans="1:23" x14ac:dyDescent="0.25">
      <c r="A671" s="17" t="s">
        <v>2641</v>
      </c>
      <c r="B671" s="19" t="s">
        <v>2509</v>
      </c>
      <c r="C671" s="17" t="s">
        <v>60</v>
      </c>
      <c r="D671" s="17" t="s">
        <v>2642</v>
      </c>
      <c r="E671" s="17" t="s">
        <v>2643</v>
      </c>
      <c r="F671" s="17" t="s">
        <v>57</v>
      </c>
      <c r="G671" s="17" t="s">
        <v>2536</v>
      </c>
      <c r="H671" s="17" t="s">
        <v>191</v>
      </c>
      <c r="I671" s="17" t="s">
        <v>191</v>
      </c>
      <c r="J671" s="17" t="s">
        <v>191</v>
      </c>
      <c r="K671" s="17" t="s">
        <v>191</v>
      </c>
      <c r="L671" s="17" t="s">
        <v>191</v>
      </c>
      <c r="M671" s="17" t="s">
        <v>191</v>
      </c>
      <c r="N671" s="17" t="s">
        <v>191</v>
      </c>
      <c r="O671" s="17"/>
      <c r="P671" s="16" t="s">
        <v>31</v>
      </c>
      <c r="Q671" t="str">
        <f>IFERROR(VLOOKUP(H671,'Приложение-4'!$A:$B,2,0),"")</f>
        <v>5 баллов</v>
      </c>
      <c r="R671" t="str">
        <f>IFERROR(VLOOKUP(I671,'Приложение-4'!$A:$B,2,0),"")</f>
        <v>5 баллов</v>
      </c>
      <c r="S671" t="str">
        <f>IFERROR(VLOOKUP(J671,'Приложение-4'!$A:$B,2,0),"")</f>
        <v>5 баллов</v>
      </c>
      <c r="T671" t="str">
        <f>IFERROR(VLOOKUP(K671,'Приложение-4'!$A:$B,2,0),"")</f>
        <v>5 баллов</v>
      </c>
      <c r="U671" t="str">
        <f>IFERROR(VLOOKUP(L671,'Приложение-4'!$A:$B,2,0),"")</f>
        <v>5 баллов</v>
      </c>
      <c r="V671" t="str">
        <f>IFERROR(VLOOKUP(M671,'Приложение-4'!$A:$B,2,0),"")</f>
        <v>5 баллов</v>
      </c>
      <c r="W671" t="str">
        <f>IFERROR(VLOOKUP(N671,'Приложение-4'!$A:$B,2,0),"")</f>
        <v>5 баллов</v>
      </c>
    </row>
    <row r="672" spans="1:23" x14ac:dyDescent="0.25">
      <c r="A672" s="17" t="s">
        <v>2644</v>
      </c>
      <c r="B672" s="19" t="s">
        <v>2500</v>
      </c>
      <c r="C672" s="17" t="s">
        <v>60</v>
      </c>
      <c r="D672" s="17" t="s">
        <v>420</v>
      </c>
      <c r="E672" s="17" t="s">
        <v>2645</v>
      </c>
      <c r="F672" s="17" t="s">
        <v>57</v>
      </c>
      <c r="G672" s="17" t="s">
        <v>2512</v>
      </c>
      <c r="H672" s="17" t="s">
        <v>191</v>
      </c>
      <c r="I672" s="17" t="s">
        <v>191</v>
      </c>
      <c r="J672" s="17" t="s">
        <v>71</v>
      </c>
      <c r="K672" s="17" t="s">
        <v>191</v>
      </c>
      <c r="L672" s="17" t="s">
        <v>71</v>
      </c>
      <c r="M672" s="17" t="s">
        <v>191</v>
      </c>
      <c r="N672" s="17" t="s">
        <v>191</v>
      </c>
      <c r="O672" s="17"/>
      <c r="P672" s="16" t="s">
        <v>31</v>
      </c>
      <c r="Q672" t="str">
        <f>IFERROR(VLOOKUP(H672,'Приложение-4'!$A:$B,2,0),"")</f>
        <v>5 баллов</v>
      </c>
      <c r="R672" t="str">
        <f>IFERROR(VLOOKUP(I672,'Приложение-4'!$A:$B,2,0),"")</f>
        <v>5 баллов</v>
      </c>
      <c r="S672" t="str">
        <f>IFERROR(VLOOKUP(J672,'Приложение-4'!$A:$B,2,0),"")</f>
        <v xml:space="preserve">4 балла </v>
      </c>
      <c r="T672" t="str">
        <f>IFERROR(VLOOKUP(K672,'Приложение-4'!$A:$B,2,0),"")</f>
        <v>5 баллов</v>
      </c>
      <c r="U672" t="str">
        <f>IFERROR(VLOOKUP(L672,'Приложение-4'!$A:$B,2,0),"")</f>
        <v xml:space="preserve">4 балла </v>
      </c>
      <c r="V672" t="str">
        <f>IFERROR(VLOOKUP(M672,'Приложение-4'!$A:$B,2,0),"")</f>
        <v>5 баллов</v>
      </c>
      <c r="W672" t="str">
        <f>IFERROR(VLOOKUP(N672,'Приложение-4'!$A:$B,2,0),"")</f>
        <v>5 баллов</v>
      </c>
    </row>
    <row r="673" spans="1:23" x14ac:dyDescent="0.25">
      <c r="A673" s="17" t="s">
        <v>2646</v>
      </c>
      <c r="B673" s="19" t="s">
        <v>2509</v>
      </c>
      <c r="C673" s="17" t="s">
        <v>60</v>
      </c>
      <c r="D673" s="17" t="s">
        <v>2642</v>
      </c>
      <c r="E673" s="17" t="s">
        <v>2647</v>
      </c>
      <c r="F673" s="17" t="s">
        <v>57</v>
      </c>
      <c r="G673" s="17" t="s">
        <v>2536</v>
      </c>
      <c r="H673" s="17" t="s">
        <v>191</v>
      </c>
      <c r="I673" s="17" t="s">
        <v>191</v>
      </c>
      <c r="J673" s="17" t="s">
        <v>191</v>
      </c>
      <c r="K673" s="17" t="s">
        <v>191</v>
      </c>
      <c r="L673" s="17" t="s">
        <v>191</v>
      </c>
      <c r="M673" s="17" t="s">
        <v>191</v>
      </c>
      <c r="N673" s="17" t="s">
        <v>191</v>
      </c>
      <c r="O673" s="17"/>
      <c r="P673" s="16" t="s">
        <v>31</v>
      </c>
      <c r="Q673" t="str">
        <f>IFERROR(VLOOKUP(H673,'Приложение-4'!$A:$B,2,0),"")</f>
        <v>5 баллов</v>
      </c>
      <c r="R673" t="str">
        <f>IFERROR(VLOOKUP(I673,'Приложение-4'!$A:$B,2,0),"")</f>
        <v>5 баллов</v>
      </c>
      <c r="S673" t="str">
        <f>IFERROR(VLOOKUP(J673,'Приложение-4'!$A:$B,2,0),"")</f>
        <v>5 баллов</v>
      </c>
      <c r="T673" t="str">
        <f>IFERROR(VLOOKUP(K673,'Приложение-4'!$A:$B,2,0),"")</f>
        <v>5 баллов</v>
      </c>
      <c r="U673" t="str">
        <f>IFERROR(VLOOKUP(L673,'Приложение-4'!$A:$B,2,0),"")</f>
        <v>5 баллов</v>
      </c>
      <c r="V673" t="str">
        <f>IFERROR(VLOOKUP(M673,'Приложение-4'!$A:$B,2,0),"")</f>
        <v>5 баллов</v>
      </c>
      <c r="W673" t="str">
        <f>IFERROR(VLOOKUP(N673,'Приложение-4'!$A:$B,2,0),"")</f>
        <v>5 баллов</v>
      </c>
    </row>
    <row r="674" spans="1:23" x14ac:dyDescent="0.25">
      <c r="A674" s="17" t="s">
        <v>2648</v>
      </c>
      <c r="B674" s="19" t="s">
        <v>2500</v>
      </c>
      <c r="C674" s="17" t="s">
        <v>60</v>
      </c>
      <c r="D674" s="17" t="s">
        <v>420</v>
      </c>
      <c r="E674" s="17" t="s">
        <v>2649</v>
      </c>
      <c r="F674" s="17" t="s">
        <v>57</v>
      </c>
      <c r="G674" s="17" t="s">
        <v>406</v>
      </c>
      <c r="H674" s="17" t="s">
        <v>191</v>
      </c>
      <c r="I674" s="17" t="s">
        <v>191</v>
      </c>
      <c r="J674" s="17" t="s">
        <v>71</v>
      </c>
      <c r="K674" s="17" t="s">
        <v>191</v>
      </c>
      <c r="L674" s="17" t="s">
        <v>71</v>
      </c>
      <c r="M674" s="17" t="s">
        <v>191</v>
      </c>
      <c r="N674" s="17" t="s">
        <v>191</v>
      </c>
      <c r="O674" s="17"/>
      <c r="P674" s="16" t="s">
        <v>31</v>
      </c>
      <c r="Q674" t="str">
        <f>IFERROR(VLOOKUP(H674,'Приложение-4'!$A:$B,2,0),"")</f>
        <v>5 баллов</v>
      </c>
      <c r="R674" t="str">
        <f>IFERROR(VLOOKUP(I674,'Приложение-4'!$A:$B,2,0),"")</f>
        <v>5 баллов</v>
      </c>
      <c r="S674" t="str">
        <f>IFERROR(VLOOKUP(J674,'Приложение-4'!$A:$B,2,0),"")</f>
        <v xml:space="preserve">4 балла </v>
      </c>
      <c r="T674" t="str">
        <f>IFERROR(VLOOKUP(K674,'Приложение-4'!$A:$B,2,0),"")</f>
        <v>5 баллов</v>
      </c>
      <c r="U674" t="str">
        <f>IFERROR(VLOOKUP(L674,'Приложение-4'!$A:$B,2,0),"")</f>
        <v xml:space="preserve">4 балла </v>
      </c>
      <c r="V674" t="str">
        <f>IFERROR(VLOOKUP(M674,'Приложение-4'!$A:$B,2,0),"")</f>
        <v>5 баллов</v>
      </c>
      <c r="W674" t="str">
        <f>IFERROR(VLOOKUP(N674,'Приложение-4'!$A:$B,2,0),"")</f>
        <v>5 баллов</v>
      </c>
    </row>
    <row r="675" spans="1:23" x14ac:dyDescent="0.25">
      <c r="A675" s="17" t="s">
        <v>2650</v>
      </c>
      <c r="B675" s="19" t="s">
        <v>2651</v>
      </c>
      <c r="C675" s="17" t="s">
        <v>60</v>
      </c>
      <c r="D675" s="17" t="s">
        <v>2652</v>
      </c>
      <c r="E675" s="17" t="s">
        <v>2653</v>
      </c>
      <c r="F675" s="17" t="s">
        <v>57</v>
      </c>
      <c r="G675" s="17" t="s">
        <v>392</v>
      </c>
      <c r="H675" s="17" t="s">
        <v>191</v>
      </c>
      <c r="I675" s="17" t="s">
        <v>191</v>
      </c>
      <c r="J675" s="17" t="s">
        <v>71</v>
      </c>
      <c r="K675" s="17" t="s">
        <v>71</v>
      </c>
      <c r="L675" s="17" t="s">
        <v>191</v>
      </c>
      <c r="M675" s="17" t="s">
        <v>191</v>
      </c>
      <c r="N675" s="17" t="s">
        <v>191</v>
      </c>
      <c r="O675" s="17"/>
      <c r="P675" s="16" t="s">
        <v>31</v>
      </c>
      <c r="Q675" t="str">
        <f>IFERROR(VLOOKUP(H675,'Приложение-4'!$A:$B,2,0),"")</f>
        <v>5 баллов</v>
      </c>
      <c r="R675" t="str">
        <f>IFERROR(VLOOKUP(I675,'Приложение-4'!$A:$B,2,0),"")</f>
        <v>5 баллов</v>
      </c>
      <c r="S675" t="str">
        <f>IFERROR(VLOOKUP(J675,'Приложение-4'!$A:$B,2,0),"")</f>
        <v xml:space="preserve">4 балла </v>
      </c>
      <c r="T675" t="str">
        <f>IFERROR(VLOOKUP(K675,'Приложение-4'!$A:$B,2,0),"")</f>
        <v xml:space="preserve">4 балла </v>
      </c>
      <c r="U675" t="str">
        <f>IFERROR(VLOOKUP(L675,'Приложение-4'!$A:$B,2,0),"")</f>
        <v>5 баллов</v>
      </c>
      <c r="V675" t="str">
        <f>IFERROR(VLOOKUP(M675,'Приложение-4'!$A:$B,2,0),"")</f>
        <v>5 баллов</v>
      </c>
      <c r="W675" t="str">
        <f>IFERROR(VLOOKUP(N675,'Приложение-4'!$A:$B,2,0),"")</f>
        <v>5 баллов</v>
      </c>
    </row>
    <row r="676" spans="1:23" x14ac:dyDescent="0.25">
      <c r="A676" s="17" t="s">
        <v>2654</v>
      </c>
      <c r="B676" s="19" t="s">
        <v>2581</v>
      </c>
      <c r="C676" s="17" t="s">
        <v>60</v>
      </c>
      <c r="D676" s="17" t="s">
        <v>2655</v>
      </c>
      <c r="E676" s="17" t="s">
        <v>2656</v>
      </c>
      <c r="F676" s="17" t="s">
        <v>57</v>
      </c>
      <c r="G676" s="17" t="s">
        <v>392</v>
      </c>
      <c r="H676" s="17" t="s">
        <v>191</v>
      </c>
      <c r="I676" s="17" t="s">
        <v>191</v>
      </c>
      <c r="J676" s="17" t="s">
        <v>191</v>
      </c>
      <c r="K676" s="17" t="s">
        <v>191</v>
      </c>
      <c r="L676" s="17" t="s">
        <v>191</v>
      </c>
      <c r="M676" s="17" t="s">
        <v>191</v>
      </c>
      <c r="N676" s="17" t="s">
        <v>191</v>
      </c>
      <c r="O676" s="17"/>
      <c r="P676" s="16" t="s">
        <v>31</v>
      </c>
      <c r="Q676" t="str">
        <f>IFERROR(VLOOKUP(H676,'Приложение-4'!$A:$B,2,0),"")</f>
        <v>5 баллов</v>
      </c>
      <c r="R676" t="str">
        <f>IFERROR(VLOOKUP(I676,'Приложение-4'!$A:$B,2,0),"")</f>
        <v>5 баллов</v>
      </c>
      <c r="S676" t="str">
        <f>IFERROR(VLOOKUP(J676,'Приложение-4'!$A:$B,2,0),"")</f>
        <v>5 баллов</v>
      </c>
      <c r="T676" t="str">
        <f>IFERROR(VLOOKUP(K676,'Приложение-4'!$A:$B,2,0),"")</f>
        <v>5 баллов</v>
      </c>
      <c r="U676" t="str">
        <f>IFERROR(VLOOKUP(L676,'Приложение-4'!$A:$B,2,0),"")</f>
        <v>5 баллов</v>
      </c>
      <c r="V676" t="str">
        <f>IFERROR(VLOOKUP(M676,'Приложение-4'!$A:$B,2,0),"")</f>
        <v>5 баллов</v>
      </c>
      <c r="W676" t="str">
        <f>IFERROR(VLOOKUP(N676,'Приложение-4'!$A:$B,2,0),"")</f>
        <v>5 баллов</v>
      </c>
    </row>
    <row r="677" spans="1:23" x14ac:dyDescent="0.25">
      <c r="A677" s="17" t="s">
        <v>2657</v>
      </c>
      <c r="B677" s="19" t="s">
        <v>2509</v>
      </c>
      <c r="C677" s="17" t="s">
        <v>60</v>
      </c>
      <c r="D677" s="17" t="s">
        <v>2642</v>
      </c>
      <c r="E677" s="17" t="s">
        <v>2658</v>
      </c>
      <c r="F677" s="17" t="s">
        <v>57</v>
      </c>
      <c r="G677" s="17" t="s">
        <v>2536</v>
      </c>
      <c r="H677" s="17" t="s">
        <v>191</v>
      </c>
      <c r="I677" s="17" t="s">
        <v>191</v>
      </c>
      <c r="J677" s="17" t="s">
        <v>191</v>
      </c>
      <c r="K677" s="17" t="s">
        <v>191</v>
      </c>
      <c r="L677" s="17" t="s">
        <v>191</v>
      </c>
      <c r="M677" s="17" t="s">
        <v>191</v>
      </c>
      <c r="N677" s="17" t="s">
        <v>191</v>
      </c>
      <c r="O677" s="17"/>
      <c r="P677" s="16" t="s">
        <v>31</v>
      </c>
      <c r="Q677" t="str">
        <f>IFERROR(VLOOKUP(H677,'Приложение-4'!$A:$B,2,0),"")</f>
        <v>5 баллов</v>
      </c>
      <c r="R677" t="str">
        <f>IFERROR(VLOOKUP(I677,'Приложение-4'!$A:$B,2,0),"")</f>
        <v>5 баллов</v>
      </c>
      <c r="S677" t="str">
        <f>IFERROR(VLOOKUP(J677,'Приложение-4'!$A:$B,2,0),"")</f>
        <v>5 баллов</v>
      </c>
      <c r="T677" t="str">
        <f>IFERROR(VLOOKUP(K677,'Приложение-4'!$A:$B,2,0),"")</f>
        <v>5 баллов</v>
      </c>
      <c r="U677" t="str">
        <f>IFERROR(VLOOKUP(L677,'Приложение-4'!$A:$B,2,0),"")</f>
        <v>5 баллов</v>
      </c>
      <c r="V677" t="str">
        <f>IFERROR(VLOOKUP(M677,'Приложение-4'!$A:$B,2,0),"")</f>
        <v>5 баллов</v>
      </c>
      <c r="W677" t="str">
        <f>IFERROR(VLOOKUP(N677,'Приложение-4'!$A:$B,2,0),"")</f>
        <v>5 баллов</v>
      </c>
    </row>
    <row r="678" spans="1:23" x14ac:dyDescent="0.25">
      <c r="A678" s="17" t="s">
        <v>2659</v>
      </c>
      <c r="B678" s="19" t="s">
        <v>2500</v>
      </c>
      <c r="C678" s="17" t="s">
        <v>60</v>
      </c>
      <c r="D678" s="17" t="s">
        <v>420</v>
      </c>
      <c r="E678" s="17" t="s">
        <v>2660</v>
      </c>
      <c r="F678" s="17" t="s">
        <v>57</v>
      </c>
      <c r="G678" s="17" t="s">
        <v>2502</v>
      </c>
      <c r="H678" s="17" t="s">
        <v>191</v>
      </c>
      <c r="I678" s="17" t="s">
        <v>191</v>
      </c>
      <c r="J678" s="17" t="s">
        <v>71</v>
      </c>
      <c r="K678" s="17" t="s">
        <v>191</v>
      </c>
      <c r="L678" s="17" t="s">
        <v>71</v>
      </c>
      <c r="M678" s="17" t="s">
        <v>191</v>
      </c>
      <c r="N678" s="17" t="s">
        <v>191</v>
      </c>
      <c r="O678" s="17"/>
      <c r="P678" s="16" t="s">
        <v>31</v>
      </c>
      <c r="Q678" t="str">
        <f>IFERROR(VLOOKUP(H678,'Приложение-4'!$A:$B,2,0),"")</f>
        <v>5 баллов</v>
      </c>
      <c r="R678" t="str">
        <f>IFERROR(VLOOKUP(I678,'Приложение-4'!$A:$B,2,0),"")</f>
        <v>5 баллов</v>
      </c>
      <c r="S678" t="str">
        <f>IFERROR(VLOOKUP(J678,'Приложение-4'!$A:$B,2,0),"")</f>
        <v xml:space="preserve">4 балла </v>
      </c>
      <c r="T678" t="str">
        <f>IFERROR(VLOOKUP(K678,'Приложение-4'!$A:$B,2,0),"")</f>
        <v>5 баллов</v>
      </c>
      <c r="U678" t="str">
        <f>IFERROR(VLOOKUP(L678,'Приложение-4'!$A:$B,2,0),"")</f>
        <v xml:space="preserve">4 балла </v>
      </c>
      <c r="V678" t="str">
        <f>IFERROR(VLOOKUP(M678,'Приложение-4'!$A:$B,2,0),"")</f>
        <v>5 баллов</v>
      </c>
      <c r="W678" t="str">
        <f>IFERROR(VLOOKUP(N678,'Приложение-4'!$A:$B,2,0),"")</f>
        <v>5 баллов</v>
      </c>
    </row>
    <row r="679" spans="1:23" x14ac:dyDescent="0.25">
      <c r="A679" s="17" t="s">
        <v>2661</v>
      </c>
      <c r="B679" s="19" t="s">
        <v>2509</v>
      </c>
      <c r="C679" s="17" t="s">
        <v>60</v>
      </c>
      <c r="D679" s="17" t="s">
        <v>2642</v>
      </c>
      <c r="E679" s="17" t="s">
        <v>2662</v>
      </c>
      <c r="F679" s="17" t="s">
        <v>57</v>
      </c>
      <c r="G679" s="17" t="s">
        <v>2512</v>
      </c>
      <c r="H679" s="17" t="s">
        <v>191</v>
      </c>
      <c r="I679" s="17" t="s">
        <v>191</v>
      </c>
      <c r="J679" s="17" t="s">
        <v>191</v>
      </c>
      <c r="K679" s="17" t="s">
        <v>191</v>
      </c>
      <c r="L679" s="17" t="s">
        <v>191</v>
      </c>
      <c r="M679" s="17" t="s">
        <v>191</v>
      </c>
      <c r="N679" s="17" t="s">
        <v>191</v>
      </c>
      <c r="O679" s="17"/>
      <c r="P679" s="16" t="s">
        <v>31</v>
      </c>
      <c r="Q679" t="str">
        <f>IFERROR(VLOOKUP(H679,'Приложение-4'!$A:$B,2,0),"")</f>
        <v>5 баллов</v>
      </c>
      <c r="R679" t="str">
        <f>IFERROR(VLOOKUP(I679,'Приложение-4'!$A:$B,2,0),"")</f>
        <v>5 баллов</v>
      </c>
      <c r="S679" t="str">
        <f>IFERROR(VLOOKUP(J679,'Приложение-4'!$A:$B,2,0),"")</f>
        <v>5 баллов</v>
      </c>
      <c r="T679" t="str">
        <f>IFERROR(VLOOKUP(K679,'Приложение-4'!$A:$B,2,0),"")</f>
        <v>5 баллов</v>
      </c>
      <c r="U679" t="str">
        <f>IFERROR(VLOOKUP(L679,'Приложение-4'!$A:$B,2,0),"")</f>
        <v>5 баллов</v>
      </c>
      <c r="V679" t="str">
        <f>IFERROR(VLOOKUP(M679,'Приложение-4'!$A:$B,2,0),"")</f>
        <v>5 баллов</v>
      </c>
      <c r="W679" t="str">
        <f>IFERROR(VLOOKUP(N679,'Приложение-4'!$A:$B,2,0),"")</f>
        <v>5 баллов</v>
      </c>
    </row>
    <row r="680" spans="1:23" x14ac:dyDescent="0.25">
      <c r="A680" s="17" t="s">
        <v>2663</v>
      </c>
      <c r="B680" s="19" t="s">
        <v>2500</v>
      </c>
      <c r="C680" s="17" t="s">
        <v>60</v>
      </c>
      <c r="D680" s="17" t="s">
        <v>420</v>
      </c>
      <c r="E680" s="17" t="s">
        <v>2664</v>
      </c>
      <c r="F680" s="17" t="s">
        <v>57</v>
      </c>
      <c r="G680" s="17" t="s">
        <v>406</v>
      </c>
      <c r="H680" s="17" t="s">
        <v>191</v>
      </c>
      <c r="I680" s="17" t="s">
        <v>191</v>
      </c>
      <c r="J680" s="17" t="s">
        <v>71</v>
      </c>
      <c r="K680" s="17" t="s">
        <v>71</v>
      </c>
      <c r="L680" s="17" t="s">
        <v>71</v>
      </c>
      <c r="M680" s="17" t="s">
        <v>191</v>
      </c>
      <c r="N680" s="17" t="s">
        <v>191</v>
      </c>
      <c r="O680" s="17"/>
      <c r="P680" s="16" t="s">
        <v>31</v>
      </c>
      <c r="Q680" t="str">
        <f>IFERROR(VLOOKUP(H680,'Приложение-4'!$A:$B,2,0),"")</f>
        <v>5 баллов</v>
      </c>
      <c r="R680" t="str">
        <f>IFERROR(VLOOKUP(I680,'Приложение-4'!$A:$B,2,0),"")</f>
        <v>5 баллов</v>
      </c>
      <c r="S680" t="str">
        <f>IFERROR(VLOOKUP(J680,'Приложение-4'!$A:$B,2,0),"")</f>
        <v xml:space="preserve">4 балла </v>
      </c>
      <c r="T680" t="str">
        <f>IFERROR(VLOOKUP(K680,'Приложение-4'!$A:$B,2,0),"")</f>
        <v xml:space="preserve">4 балла </v>
      </c>
      <c r="U680" t="str">
        <f>IFERROR(VLOOKUP(L680,'Приложение-4'!$A:$B,2,0),"")</f>
        <v xml:space="preserve">4 балла </v>
      </c>
      <c r="V680" t="str">
        <f>IFERROR(VLOOKUP(M680,'Приложение-4'!$A:$B,2,0),"")</f>
        <v>5 баллов</v>
      </c>
      <c r="W680" t="str">
        <f>IFERROR(VLOOKUP(N680,'Приложение-4'!$A:$B,2,0),"")</f>
        <v>5 баллов</v>
      </c>
    </row>
    <row r="681" spans="1:23" x14ac:dyDescent="0.25">
      <c r="A681" s="17" t="s">
        <v>2665</v>
      </c>
      <c r="B681" s="19" t="s">
        <v>2666</v>
      </c>
      <c r="C681" s="17" t="s">
        <v>60</v>
      </c>
      <c r="D681" s="17" t="s">
        <v>420</v>
      </c>
      <c r="E681" s="17" t="s">
        <v>2667</v>
      </c>
      <c r="F681" s="17" t="s">
        <v>57</v>
      </c>
      <c r="G681" s="17" t="s">
        <v>392</v>
      </c>
      <c r="H681" s="17" t="s">
        <v>71</v>
      </c>
      <c r="I681" s="17" t="s">
        <v>71</v>
      </c>
      <c r="J681" s="17" t="s">
        <v>71</v>
      </c>
      <c r="K681" s="17" t="s">
        <v>71</v>
      </c>
      <c r="L681" s="17" t="s">
        <v>71</v>
      </c>
      <c r="M681" s="17" t="s">
        <v>71</v>
      </c>
      <c r="N681" s="17" t="s">
        <v>71</v>
      </c>
      <c r="O681" s="17"/>
      <c r="P681" s="16" t="s">
        <v>31</v>
      </c>
      <c r="Q681" t="str">
        <f>IFERROR(VLOOKUP(H681,'Приложение-4'!$A:$B,2,0),"")</f>
        <v xml:space="preserve">4 балла </v>
      </c>
      <c r="R681" t="str">
        <f>IFERROR(VLOOKUP(I681,'Приложение-4'!$A:$B,2,0),"")</f>
        <v xml:space="preserve">4 балла </v>
      </c>
      <c r="S681" t="str">
        <f>IFERROR(VLOOKUP(J681,'Приложение-4'!$A:$B,2,0),"")</f>
        <v xml:space="preserve">4 балла </v>
      </c>
      <c r="T681" t="str">
        <f>IFERROR(VLOOKUP(K681,'Приложение-4'!$A:$B,2,0),"")</f>
        <v xml:space="preserve">4 балла </v>
      </c>
      <c r="U681" t="str">
        <f>IFERROR(VLOOKUP(L681,'Приложение-4'!$A:$B,2,0),"")</f>
        <v xml:space="preserve">4 балла </v>
      </c>
      <c r="V681" t="str">
        <f>IFERROR(VLOOKUP(M681,'Приложение-4'!$A:$B,2,0),"")</f>
        <v xml:space="preserve">4 балла </v>
      </c>
      <c r="W681" t="str">
        <f>IFERROR(VLOOKUP(N681,'Приложение-4'!$A:$B,2,0),"")</f>
        <v xml:space="preserve">4 балла </v>
      </c>
    </row>
    <row r="682" spans="1:23" x14ac:dyDescent="0.25">
      <c r="A682" s="17" t="s">
        <v>2668</v>
      </c>
      <c r="B682" s="19" t="s">
        <v>2500</v>
      </c>
      <c r="C682" s="17" t="s">
        <v>60</v>
      </c>
      <c r="D682" s="17" t="s">
        <v>420</v>
      </c>
      <c r="E682" s="17" t="s">
        <v>2669</v>
      </c>
      <c r="F682" s="17" t="s">
        <v>57</v>
      </c>
      <c r="G682" s="17" t="s">
        <v>2670</v>
      </c>
      <c r="H682" s="17" t="s">
        <v>191</v>
      </c>
      <c r="I682" s="17" t="s">
        <v>191</v>
      </c>
      <c r="J682" s="17" t="s">
        <v>71</v>
      </c>
      <c r="K682" s="17" t="s">
        <v>71</v>
      </c>
      <c r="L682" s="17" t="s">
        <v>71</v>
      </c>
      <c r="M682" s="17" t="s">
        <v>191</v>
      </c>
      <c r="N682" s="17" t="s">
        <v>71</v>
      </c>
      <c r="O682" s="17"/>
      <c r="P682" s="16" t="s">
        <v>31</v>
      </c>
      <c r="Q682" t="str">
        <f>IFERROR(VLOOKUP(H682,'Приложение-4'!$A:$B,2,0),"")</f>
        <v>5 баллов</v>
      </c>
      <c r="R682" t="str">
        <f>IFERROR(VLOOKUP(I682,'Приложение-4'!$A:$B,2,0),"")</f>
        <v>5 баллов</v>
      </c>
      <c r="S682" t="str">
        <f>IFERROR(VLOOKUP(J682,'Приложение-4'!$A:$B,2,0),"")</f>
        <v xml:space="preserve">4 балла </v>
      </c>
      <c r="T682" t="str">
        <f>IFERROR(VLOOKUP(K682,'Приложение-4'!$A:$B,2,0),"")</f>
        <v xml:space="preserve">4 балла </v>
      </c>
      <c r="U682" t="str">
        <f>IFERROR(VLOOKUP(L682,'Приложение-4'!$A:$B,2,0),"")</f>
        <v xml:space="preserve">4 балла </v>
      </c>
      <c r="V682" t="str">
        <f>IFERROR(VLOOKUP(M682,'Приложение-4'!$A:$B,2,0),"")</f>
        <v>5 баллов</v>
      </c>
      <c r="W682" t="str">
        <f>IFERROR(VLOOKUP(N682,'Приложение-4'!$A:$B,2,0),"")</f>
        <v xml:space="preserve">4 балла </v>
      </c>
    </row>
    <row r="683" spans="1:23" x14ac:dyDescent="0.25">
      <c r="A683" s="17" t="s">
        <v>2671</v>
      </c>
      <c r="B683" s="19" t="s">
        <v>2500</v>
      </c>
      <c r="C683" s="17" t="s">
        <v>60</v>
      </c>
      <c r="D683" s="17" t="s">
        <v>420</v>
      </c>
      <c r="E683" s="17" t="s">
        <v>2672</v>
      </c>
      <c r="F683" s="17" t="s">
        <v>57</v>
      </c>
      <c r="G683" s="17" t="s">
        <v>2512</v>
      </c>
      <c r="H683" s="17" t="s">
        <v>191</v>
      </c>
      <c r="I683" s="17" t="s">
        <v>191</v>
      </c>
      <c r="J683" s="17" t="s">
        <v>71</v>
      </c>
      <c r="K683" s="17" t="s">
        <v>71</v>
      </c>
      <c r="L683" s="17" t="s">
        <v>71</v>
      </c>
      <c r="M683" s="17" t="s">
        <v>191</v>
      </c>
      <c r="N683" s="17" t="s">
        <v>71</v>
      </c>
      <c r="O683" s="17"/>
      <c r="P683" s="16" t="s">
        <v>31</v>
      </c>
      <c r="Q683" t="str">
        <f>IFERROR(VLOOKUP(H683,'Приложение-4'!$A:$B,2,0),"")</f>
        <v>5 баллов</v>
      </c>
      <c r="R683" t="str">
        <f>IFERROR(VLOOKUP(I683,'Приложение-4'!$A:$B,2,0),"")</f>
        <v>5 баллов</v>
      </c>
      <c r="S683" t="str">
        <f>IFERROR(VLOOKUP(J683,'Приложение-4'!$A:$B,2,0),"")</f>
        <v xml:space="preserve">4 балла </v>
      </c>
      <c r="T683" t="str">
        <f>IFERROR(VLOOKUP(K683,'Приложение-4'!$A:$B,2,0),"")</f>
        <v xml:space="preserve">4 балла </v>
      </c>
      <c r="U683" t="str">
        <f>IFERROR(VLOOKUP(L683,'Приложение-4'!$A:$B,2,0),"")</f>
        <v xml:space="preserve">4 балла </v>
      </c>
      <c r="V683" t="str">
        <f>IFERROR(VLOOKUP(M683,'Приложение-4'!$A:$B,2,0),"")</f>
        <v>5 баллов</v>
      </c>
      <c r="W683" t="str">
        <f>IFERROR(VLOOKUP(N683,'Приложение-4'!$A:$B,2,0),"")</f>
        <v xml:space="preserve">4 балла </v>
      </c>
    </row>
    <row r="684" spans="1:23" x14ac:dyDescent="0.25">
      <c r="A684" s="17" t="s">
        <v>2673</v>
      </c>
      <c r="B684" s="19" t="s">
        <v>2509</v>
      </c>
      <c r="C684" s="17" t="s">
        <v>60</v>
      </c>
      <c r="D684" s="17" t="s">
        <v>2674</v>
      </c>
      <c r="E684" s="17" t="s">
        <v>2675</v>
      </c>
      <c r="F684" s="17" t="s">
        <v>57</v>
      </c>
      <c r="G684" s="17" t="s">
        <v>2512</v>
      </c>
      <c r="H684" s="17" t="s">
        <v>191</v>
      </c>
      <c r="I684" s="17" t="s">
        <v>191</v>
      </c>
      <c r="J684" s="17" t="s">
        <v>191</v>
      </c>
      <c r="K684" s="17" t="s">
        <v>71</v>
      </c>
      <c r="L684" s="17" t="s">
        <v>71</v>
      </c>
      <c r="M684" s="17" t="s">
        <v>71</v>
      </c>
      <c r="N684" s="17" t="s">
        <v>71</v>
      </c>
      <c r="O684" s="17"/>
      <c r="P684" s="16" t="s">
        <v>31</v>
      </c>
      <c r="Q684" t="str">
        <f>IFERROR(VLOOKUP(H684,'Приложение-4'!$A:$B,2,0),"")</f>
        <v>5 баллов</v>
      </c>
      <c r="R684" t="str">
        <f>IFERROR(VLOOKUP(I684,'Приложение-4'!$A:$B,2,0),"")</f>
        <v>5 баллов</v>
      </c>
      <c r="S684" t="str">
        <f>IFERROR(VLOOKUP(J684,'Приложение-4'!$A:$B,2,0),"")</f>
        <v>5 баллов</v>
      </c>
      <c r="T684" t="str">
        <f>IFERROR(VLOOKUP(K684,'Приложение-4'!$A:$B,2,0),"")</f>
        <v xml:space="preserve">4 балла </v>
      </c>
      <c r="U684" t="str">
        <f>IFERROR(VLOOKUP(L684,'Приложение-4'!$A:$B,2,0),"")</f>
        <v xml:space="preserve">4 балла </v>
      </c>
      <c r="V684" t="str">
        <f>IFERROR(VLOOKUP(M684,'Приложение-4'!$A:$B,2,0),"")</f>
        <v xml:space="preserve">4 балла </v>
      </c>
      <c r="W684" t="str">
        <f>IFERROR(VLOOKUP(N684,'Приложение-4'!$A:$B,2,0),"")</f>
        <v xml:space="preserve">4 балла </v>
      </c>
    </row>
    <row r="685" spans="1:23" x14ac:dyDescent="0.25">
      <c r="A685" s="17" t="s">
        <v>2676</v>
      </c>
      <c r="B685" s="19" t="s">
        <v>2542</v>
      </c>
      <c r="C685" s="17" t="s">
        <v>60</v>
      </c>
      <c r="D685" s="17" t="s">
        <v>420</v>
      </c>
      <c r="E685" s="17" t="s">
        <v>2677</v>
      </c>
      <c r="F685" s="17" t="s">
        <v>57</v>
      </c>
      <c r="G685" s="17" t="s">
        <v>392</v>
      </c>
      <c r="H685" s="17" t="s">
        <v>191</v>
      </c>
      <c r="I685" s="17" t="s">
        <v>191</v>
      </c>
      <c r="J685" s="17" t="s">
        <v>71</v>
      </c>
      <c r="K685" s="17" t="s">
        <v>71</v>
      </c>
      <c r="L685" s="17" t="s">
        <v>191</v>
      </c>
      <c r="M685" s="17" t="s">
        <v>71</v>
      </c>
      <c r="N685" s="17" t="s">
        <v>191</v>
      </c>
      <c r="O685" s="17"/>
      <c r="P685" s="16" t="s">
        <v>31</v>
      </c>
      <c r="Q685" t="str">
        <f>IFERROR(VLOOKUP(H685,'Приложение-4'!$A:$B,2,0),"")</f>
        <v>5 баллов</v>
      </c>
      <c r="R685" t="str">
        <f>IFERROR(VLOOKUP(I685,'Приложение-4'!$A:$B,2,0),"")</f>
        <v>5 баллов</v>
      </c>
      <c r="S685" t="str">
        <f>IFERROR(VLOOKUP(J685,'Приложение-4'!$A:$B,2,0),"")</f>
        <v xml:space="preserve">4 балла </v>
      </c>
      <c r="T685" t="str">
        <f>IFERROR(VLOOKUP(K685,'Приложение-4'!$A:$B,2,0),"")</f>
        <v xml:space="preserve">4 балла </v>
      </c>
      <c r="U685" t="str">
        <f>IFERROR(VLOOKUP(L685,'Приложение-4'!$A:$B,2,0),"")</f>
        <v>5 баллов</v>
      </c>
      <c r="V685" t="str">
        <f>IFERROR(VLOOKUP(M685,'Приложение-4'!$A:$B,2,0),"")</f>
        <v xml:space="preserve">4 балла </v>
      </c>
      <c r="W685" t="str">
        <f>IFERROR(VLOOKUP(N685,'Приложение-4'!$A:$B,2,0),"")</f>
        <v>5 баллов</v>
      </c>
    </row>
    <row r="686" spans="1:23" x14ac:dyDescent="0.25">
      <c r="A686" s="17" t="s">
        <v>2678</v>
      </c>
      <c r="B686" s="19" t="s">
        <v>2679</v>
      </c>
      <c r="C686" s="17" t="s">
        <v>60</v>
      </c>
      <c r="D686" s="17" t="s">
        <v>420</v>
      </c>
      <c r="E686" s="17" t="s">
        <v>2680</v>
      </c>
      <c r="F686" s="17" t="s">
        <v>57</v>
      </c>
      <c r="G686" s="17" t="s">
        <v>422</v>
      </c>
      <c r="H686" s="17" t="s">
        <v>191</v>
      </c>
      <c r="I686" s="17" t="s">
        <v>191</v>
      </c>
      <c r="J686" s="17" t="s">
        <v>191</v>
      </c>
      <c r="K686" s="17" t="s">
        <v>191</v>
      </c>
      <c r="L686" s="17" t="s">
        <v>191</v>
      </c>
      <c r="M686" s="17" t="s">
        <v>191</v>
      </c>
      <c r="N686" s="17" t="s">
        <v>191</v>
      </c>
      <c r="O686" s="17"/>
      <c r="P686" s="16" t="s">
        <v>31</v>
      </c>
      <c r="Q686" t="str">
        <f>IFERROR(VLOOKUP(H686,'Приложение-4'!$A:$B,2,0),"")</f>
        <v>5 баллов</v>
      </c>
      <c r="R686" t="str">
        <f>IFERROR(VLOOKUP(I686,'Приложение-4'!$A:$B,2,0),"")</f>
        <v>5 баллов</v>
      </c>
      <c r="S686" t="str">
        <f>IFERROR(VLOOKUP(J686,'Приложение-4'!$A:$B,2,0),"")</f>
        <v>5 баллов</v>
      </c>
      <c r="T686" t="str">
        <f>IFERROR(VLOOKUP(K686,'Приложение-4'!$A:$B,2,0),"")</f>
        <v>5 баллов</v>
      </c>
      <c r="U686" t="str">
        <f>IFERROR(VLOOKUP(L686,'Приложение-4'!$A:$B,2,0),"")</f>
        <v>5 баллов</v>
      </c>
      <c r="V686" t="str">
        <f>IFERROR(VLOOKUP(M686,'Приложение-4'!$A:$B,2,0),"")</f>
        <v>5 баллов</v>
      </c>
      <c r="W686" t="str">
        <f>IFERROR(VLOOKUP(N686,'Приложение-4'!$A:$B,2,0),"")</f>
        <v>5 баллов</v>
      </c>
    </row>
    <row r="687" spans="1:23" x14ac:dyDescent="0.25">
      <c r="A687" s="17" t="s">
        <v>2681</v>
      </c>
      <c r="B687" s="19" t="s">
        <v>2682</v>
      </c>
      <c r="C687" s="17" t="s">
        <v>60</v>
      </c>
      <c r="D687" s="17" t="s">
        <v>2683</v>
      </c>
      <c r="E687" s="17" t="s">
        <v>2684</v>
      </c>
      <c r="F687" s="17" t="s">
        <v>57</v>
      </c>
      <c r="G687" s="17"/>
      <c r="H687" s="17" t="s">
        <v>191</v>
      </c>
      <c r="I687" s="17" t="s">
        <v>71</v>
      </c>
      <c r="J687" s="17" t="s">
        <v>71</v>
      </c>
      <c r="K687" s="17" t="s">
        <v>70</v>
      </c>
      <c r="L687" s="17" t="s">
        <v>71</v>
      </c>
      <c r="M687" s="17" t="s">
        <v>191</v>
      </c>
      <c r="N687" s="17" t="s">
        <v>71</v>
      </c>
      <c r="O687" s="17"/>
      <c r="P687" s="16" t="s">
        <v>31</v>
      </c>
      <c r="Q687" t="str">
        <f>IFERROR(VLOOKUP(H687,'Приложение-4'!$A:$B,2,0),"")</f>
        <v>5 баллов</v>
      </c>
      <c r="R687" t="str">
        <f>IFERROR(VLOOKUP(I687,'Приложение-4'!$A:$B,2,0),"")</f>
        <v xml:space="preserve">4 балла </v>
      </c>
      <c r="S687" t="str">
        <f>IFERROR(VLOOKUP(J687,'Приложение-4'!$A:$B,2,0),"")</f>
        <v xml:space="preserve">4 балла </v>
      </c>
      <c r="T687" t="str">
        <f>IFERROR(VLOOKUP(K687,'Приложение-4'!$A:$B,2,0),"")</f>
        <v xml:space="preserve">3 балла </v>
      </c>
      <c r="U687" t="str">
        <f>IFERROR(VLOOKUP(L687,'Приложение-4'!$A:$B,2,0),"")</f>
        <v xml:space="preserve">4 балла </v>
      </c>
      <c r="V687" t="str">
        <f>IFERROR(VLOOKUP(M687,'Приложение-4'!$A:$B,2,0),"")</f>
        <v>5 баллов</v>
      </c>
      <c r="W687" t="str">
        <f>IFERROR(VLOOKUP(N687,'Приложение-4'!$A:$B,2,0),"")</f>
        <v xml:space="preserve">4 балла </v>
      </c>
    </row>
    <row r="688" spans="1:23" x14ac:dyDescent="0.25">
      <c r="A688" s="17" t="s">
        <v>2685</v>
      </c>
      <c r="B688" s="19" t="s">
        <v>2686</v>
      </c>
      <c r="C688" s="17" t="s">
        <v>60</v>
      </c>
      <c r="D688" s="17" t="s">
        <v>2687</v>
      </c>
      <c r="E688" s="17" t="s">
        <v>2688</v>
      </c>
      <c r="F688" s="17" t="s">
        <v>57</v>
      </c>
      <c r="G688" s="17" t="s">
        <v>392</v>
      </c>
      <c r="H688" s="17" t="s">
        <v>71</v>
      </c>
      <c r="I688" s="17" t="s">
        <v>191</v>
      </c>
      <c r="J688" s="17" t="s">
        <v>191</v>
      </c>
      <c r="K688" s="17" t="s">
        <v>191</v>
      </c>
      <c r="L688" s="17" t="s">
        <v>191</v>
      </c>
      <c r="M688" s="17" t="s">
        <v>71</v>
      </c>
      <c r="N688" s="17" t="s">
        <v>191</v>
      </c>
      <c r="O688" s="17"/>
      <c r="P688" s="16" t="s">
        <v>31</v>
      </c>
      <c r="Q688" t="str">
        <f>IFERROR(VLOOKUP(H688,'Приложение-4'!$A:$B,2,0),"")</f>
        <v xml:space="preserve">4 балла </v>
      </c>
      <c r="R688" t="str">
        <f>IFERROR(VLOOKUP(I688,'Приложение-4'!$A:$B,2,0),"")</f>
        <v>5 баллов</v>
      </c>
      <c r="S688" t="str">
        <f>IFERROR(VLOOKUP(J688,'Приложение-4'!$A:$B,2,0),"")</f>
        <v>5 баллов</v>
      </c>
      <c r="T688" t="str">
        <f>IFERROR(VLOOKUP(K688,'Приложение-4'!$A:$B,2,0),"")</f>
        <v>5 баллов</v>
      </c>
      <c r="U688" t="str">
        <f>IFERROR(VLOOKUP(L688,'Приложение-4'!$A:$B,2,0),"")</f>
        <v>5 баллов</v>
      </c>
      <c r="V688" t="str">
        <f>IFERROR(VLOOKUP(M688,'Приложение-4'!$A:$B,2,0),"")</f>
        <v xml:space="preserve">4 балла </v>
      </c>
      <c r="W688" t="str">
        <f>IFERROR(VLOOKUP(N688,'Приложение-4'!$A:$B,2,0),"")</f>
        <v>5 баллов</v>
      </c>
    </row>
    <row r="689" spans="1:23" x14ac:dyDescent="0.25">
      <c r="A689" s="17" t="s">
        <v>2689</v>
      </c>
      <c r="B689" s="19" t="s">
        <v>2690</v>
      </c>
      <c r="C689" s="17" t="s">
        <v>60</v>
      </c>
      <c r="D689" s="17" t="s">
        <v>2691</v>
      </c>
      <c r="E689" s="17" t="s">
        <v>2692</v>
      </c>
      <c r="F689" s="17" t="s">
        <v>57</v>
      </c>
      <c r="G689" s="17" t="s">
        <v>2693</v>
      </c>
      <c r="H689" s="17" t="s">
        <v>191</v>
      </c>
      <c r="I689" s="17" t="s">
        <v>191</v>
      </c>
      <c r="J689" s="17" t="s">
        <v>191</v>
      </c>
      <c r="K689" s="17" t="s">
        <v>191</v>
      </c>
      <c r="L689" s="17" t="s">
        <v>191</v>
      </c>
      <c r="M689" s="17" t="s">
        <v>191</v>
      </c>
      <c r="N689" s="17"/>
      <c r="O689" s="17"/>
      <c r="P689" s="16" t="s">
        <v>31</v>
      </c>
      <c r="Q689" t="str">
        <f>IFERROR(VLOOKUP(H689,'Приложение-4'!$A:$B,2,0),"")</f>
        <v>5 баллов</v>
      </c>
      <c r="R689" t="str">
        <f>IFERROR(VLOOKUP(I689,'Приложение-4'!$A:$B,2,0),"")</f>
        <v>5 баллов</v>
      </c>
      <c r="S689" t="str">
        <f>IFERROR(VLOOKUP(J689,'Приложение-4'!$A:$B,2,0),"")</f>
        <v>5 баллов</v>
      </c>
      <c r="T689" t="str">
        <f>IFERROR(VLOOKUP(K689,'Приложение-4'!$A:$B,2,0),"")</f>
        <v>5 баллов</v>
      </c>
      <c r="U689" t="str">
        <f>IFERROR(VLOOKUP(L689,'Приложение-4'!$A:$B,2,0),"")</f>
        <v>5 баллов</v>
      </c>
      <c r="V689" t="str">
        <f>IFERROR(VLOOKUP(M689,'Приложение-4'!$A:$B,2,0),"")</f>
        <v>5 баллов</v>
      </c>
      <c r="W689" t="str">
        <f>IFERROR(VLOOKUP(N689,'Приложение-4'!$A:$B,2,0),"")</f>
        <v/>
      </c>
    </row>
    <row r="690" spans="1:23" x14ac:dyDescent="0.25">
      <c r="A690" s="17" t="s">
        <v>2694</v>
      </c>
      <c r="B690" s="19" t="s">
        <v>2695</v>
      </c>
      <c r="C690" s="17" t="s">
        <v>60</v>
      </c>
      <c r="D690" s="17" t="s">
        <v>420</v>
      </c>
      <c r="E690" s="17" t="s">
        <v>2696</v>
      </c>
      <c r="F690" s="17" t="s">
        <v>57</v>
      </c>
      <c r="G690" s="17" t="s">
        <v>2697</v>
      </c>
      <c r="H690" s="17" t="s">
        <v>191</v>
      </c>
      <c r="I690" s="17" t="s">
        <v>191</v>
      </c>
      <c r="J690" s="17" t="s">
        <v>191</v>
      </c>
      <c r="K690" s="17" t="s">
        <v>191</v>
      </c>
      <c r="L690" s="17" t="s">
        <v>191</v>
      </c>
      <c r="M690" s="17" t="s">
        <v>191</v>
      </c>
      <c r="N690" s="17" t="s">
        <v>191</v>
      </c>
      <c r="O690" s="17"/>
      <c r="P690" s="16" t="s">
        <v>31</v>
      </c>
      <c r="Q690" t="str">
        <f>IFERROR(VLOOKUP(H690,'Приложение-4'!$A:$B,2,0),"")</f>
        <v>5 баллов</v>
      </c>
      <c r="R690" t="str">
        <f>IFERROR(VLOOKUP(I690,'Приложение-4'!$A:$B,2,0),"")</f>
        <v>5 баллов</v>
      </c>
      <c r="S690" t="str">
        <f>IFERROR(VLOOKUP(J690,'Приложение-4'!$A:$B,2,0),"")</f>
        <v>5 баллов</v>
      </c>
      <c r="T690" t="str">
        <f>IFERROR(VLOOKUP(K690,'Приложение-4'!$A:$B,2,0),"")</f>
        <v>5 баллов</v>
      </c>
      <c r="U690" t="str">
        <f>IFERROR(VLOOKUP(L690,'Приложение-4'!$A:$B,2,0),"")</f>
        <v>5 баллов</v>
      </c>
      <c r="V690" t="str">
        <f>IFERROR(VLOOKUP(M690,'Приложение-4'!$A:$B,2,0),"")</f>
        <v>5 баллов</v>
      </c>
      <c r="W690" t="str">
        <f>IFERROR(VLOOKUP(N690,'Приложение-4'!$A:$B,2,0),"")</f>
        <v>5 баллов</v>
      </c>
    </row>
    <row r="691" spans="1:23" x14ac:dyDescent="0.25">
      <c r="A691" s="17" t="s">
        <v>2698</v>
      </c>
      <c r="B691" s="19" t="s">
        <v>2509</v>
      </c>
      <c r="C691" s="17" t="s">
        <v>60</v>
      </c>
      <c r="D691" s="17" t="s">
        <v>2674</v>
      </c>
      <c r="E691" s="17" t="s">
        <v>2699</v>
      </c>
      <c r="F691" s="17" t="s">
        <v>57</v>
      </c>
      <c r="G691" s="17" t="s">
        <v>406</v>
      </c>
      <c r="H691" s="17" t="s">
        <v>191</v>
      </c>
      <c r="I691" s="17" t="s">
        <v>191</v>
      </c>
      <c r="J691" s="17" t="s">
        <v>191</v>
      </c>
      <c r="K691" s="17" t="s">
        <v>71</v>
      </c>
      <c r="L691" s="17" t="s">
        <v>71</v>
      </c>
      <c r="M691" s="17" t="s">
        <v>71</v>
      </c>
      <c r="N691" s="17" t="s">
        <v>71</v>
      </c>
      <c r="O691" s="17"/>
      <c r="P691" s="16" t="s">
        <v>31</v>
      </c>
      <c r="Q691" t="str">
        <f>IFERROR(VLOOKUP(H691,'Приложение-4'!$A:$B,2,0),"")</f>
        <v>5 баллов</v>
      </c>
      <c r="R691" t="str">
        <f>IFERROR(VLOOKUP(I691,'Приложение-4'!$A:$B,2,0),"")</f>
        <v>5 баллов</v>
      </c>
      <c r="S691" t="str">
        <f>IFERROR(VLOOKUP(J691,'Приложение-4'!$A:$B,2,0),"")</f>
        <v>5 баллов</v>
      </c>
      <c r="T691" t="str">
        <f>IFERROR(VLOOKUP(K691,'Приложение-4'!$A:$B,2,0),"")</f>
        <v xml:space="preserve">4 балла </v>
      </c>
      <c r="U691" t="str">
        <f>IFERROR(VLOOKUP(L691,'Приложение-4'!$A:$B,2,0),"")</f>
        <v xml:space="preserve">4 балла </v>
      </c>
      <c r="V691" t="str">
        <f>IFERROR(VLOOKUP(M691,'Приложение-4'!$A:$B,2,0),"")</f>
        <v xml:space="preserve">4 балла </v>
      </c>
      <c r="W691" t="str">
        <f>IFERROR(VLOOKUP(N691,'Приложение-4'!$A:$B,2,0),"")</f>
        <v xml:space="preserve">4 балла </v>
      </c>
    </row>
    <row r="692" spans="1:23" x14ac:dyDescent="0.25">
      <c r="A692" s="17" t="s">
        <v>2700</v>
      </c>
      <c r="B692" s="19" t="s">
        <v>2581</v>
      </c>
      <c r="C692" s="17" t="s">
        <v>60</v>
      </c>
      <c r="D692" s="17" t="s">
        <v>2701</v>
      </c>
      <c r="E692" s="17" t="s">
        <v>2702</v>
      </c>
      <c r="F692" s="17" t="s">
        <v>57</v>
      </c>
      <c r="G692" s="17" t="s">
        <v>392</v>
      </c>
      <c r="H692" s="17" t="s">
        <v>191</v>
      </c>
      <c r="I692" s="17" t="s">
        <v>191</v>
      </c>
      <c r="J692" s="17" t="s">
        <v>191</v>
      </c>
      <c r="K692" s="17" t="s">
        <v>191</v>
      </c>
      <c r="L692" s="17" t="s">
        <v>191</v>
      </c>
      <c r="M692" s="17" t="s">
        <v>191</v>
      </c>
      <c r="N692" s="17" t="s">
        <v>191</v>
      </c>
      <c r="O692" s="17"/>
      <c r="P692" s="16" t="s">
        <v>31</v>
      </c>
      <c r="Q692" t="str">
        <f>IFERROR(VLOOKUP(H692,'Приложение-4'!$A:$B,2,0),"")</f>
        <v>5 баллов</v>
      </c>
      <c r="R692" t="str">
        <f>IFERROR(VLOOKUP(I692,'Приложение-4'!$A:$B,2,0),"")</f>
        <v>5 баллов</v>
      </c>
      <c r="S692" t="str">
        <f>IFERROR(VLOOKUP(J692,'Приложение-4'!$A:$B,2,0),"")</f>
        <v>5 баллов</v>
      </c>
      <c r="T692" t="str">
        <f>IFERROR(VLOOKUP(K692,'Приложение-4'!$A:$B,2,0),"")</f>
        <v>5 баллов</v>
      </c>
      <c r="U692" t="str">
        <f>IFERROR(VLOOKUP(L692,'Приложение-4'!$A:$B,2,0),"")</f>
        <v>5 баллов</v>
      </c>
      <c r="V692" t="str">
        <f>IFERROR(VLOOKUP(M692,'Приложение-4'!$A:$B,2,0),"")</f>
        <v>5 баллов</v>
      </c>
      <c r="W692" t="str">
        <f>IFERROR(VLOOKUP(N692,'Приложение-4'!$A:$B,2,0),"")</f>
        <v>5 баллов</v>
      </c>
    </row>
    <row r="693" spans="1:23" x14ac:dyDescent="0.25">
      <c r="A693" s="17" t="s">
        <v>2703</v>
      </c>
      <c r="B693" s="19" t="s">
        <v>2500</v>
      </c>
      <c r="C693" s="17" t="s">
        <v>60</v>
      </c>
      <c r="D693" s="17" t="s">
        <v>420</v>
      </c>
      <c r="E693" s="17" t="s">
        <v>2704</v>
      </c>
      <c r="F693" s="17" t="s">
        <v>57</v>
      </c>
      <c r="G693" s="17" t="s">
        <v>416</v>
      </c>
      <c r="H693" s="17" t="s">
        <v>191</v>
      </c>
      <c r="I693" s="17" t="s">
        <v>191</v>
      </c>
      <c r="J693" s="17" t="s">
        <v>71</v>
      </c>
      <c r="K693" s="17" t="s">
        <v>71</v>
      </c>
      <c r="L693" s="17" t="s">
        <v>71</v>
      </c>
      <c r="M693" s="17" t="s">
        <v>191</v>
      </c>
      <c r="N693" s="17" t="s">
        <v>71</v>
      </c>
      <c r="O693" s="17"/>
      <c r="P693" s="16" t="s">
        <v>31</v>
      </c>
      <c r="Q693" t="str">
        <f>IFERROR(VLOOKUP(H693,'Приложение-4'!$A:$B,2,0),"")</f>
        <v>5 баллов</v>
      </c>
      <c r="R693" t="str">
        <f>IFERROR(VLOOKUP(I693,'Приложение-4'!$A:$B,2,0),"")</f>
        <v>5 баллов</v>
      </c>
      <c r="S693" t="str">
        <f>IFERROR(VLOOKUP(J693,'Приложение-4'!$A:$B,2,0),"")</f>
        <v xml:space="preserve">4 балла </v>
      </c>
      <c r="T693" t="str">
        <f>IFERROR(VLOOKUP(K693,'Приложение-4'!$A:$B,2,0),"")</f>
        <v xml:space="preserve">4 балла </v>
      </c>
      <c r="U693" t="str">
        <f>IFERROR(VLOOKUP(L693,'Приложение-4'!$A:$B,2,0),"")</f>
        <v xml:space="preserve">4 балла </v>
      </c>
      <c r="V693" t="str">
        <f>IFERROR(VLOOKUP(M693,'Приложение-4'!$A:$B,2,0),"")</f>
        <v>5 баллов</v>
      </c>
      <c r="W693" t="str">
        <f>IFERROR(VLOOKUP(N693,'Приложение-4'!$A:$B,2,0),"")</f>
        <v xml:space="preserve">4 балла </v>
      </c>
    </row>
    <row r="694" spans="1:23" x14ac:dyDescent="0.25">
      <c r="A694" s="17" t="s">
        <v>2705</v>
      </c>
      <c r="B694" s="19" t="s">
        <v>2706</v>
      </c>
      <c r="C694" s="17" t="s">
        <v>60</v>
      </c>
      <c r="D694" s="17" t="s">
        <v>2707</v>
      </c>
      <c r="E694" s="17" t="s">
        <v>2708</v>
      </c>
      <c r="F694" s="17" t="s">
        <v>57</v>
      </c>
      <c r="G694" s="17" t="s">
        <v>392</v>
      </c>
      <c r="H694" s="17" t="s">
        <v>71</v>
      </c>
      <c r="I694" s="17" t="s">
        <v>191</v>
      </c>
      <c r="J694" s="17" t="s">
        <v>71</v>
      </c>
      <c r="K694" s="17" t="s">
        <v>191</v>
      </c>
      <c r="L694" s="17" t="s">
        <v>71</v>
      </c>
      <c r="M694" s="17" t="s">
        <v>191</v>
      </c>
      <c r="N694" s="17" t="s">
        <v>71</v>
      </c>
      <c r="O694" s="17"/>
      <c r="P694" s="16" t="s">
        <v>31</v>
      </c>
      <c r="Q694" t="str">
        <f>IFERROR(VLOOKUP(H694,'Приложение-4'!$A:$B,2,0),"")</f>
        <v xml:space="preserve">4 балла </v>
      </c>
      <c r="R694" t="str">
        <f>IFERROR(VLOOKUP(I694,'Приложение-4'!$A:$B,2,0),"")</f>
        <v>5 баллов</v>
      </c>
      <c r="S694" t="str">
        <f>IFERROR(VLOOKUP(J694,'Приложение-4'!$A:$B,2,0),"")</f>
        <v xml:space="preserve">4 балла </v>
      </c>
      <c r="T694" t="str">
        <f>IFERROR(VLOOKUP(K694,'Приложение-4'!$A:$B,2,0),"")</f>
        <v>5 баллов</v>
      </c>
      <c r="U694" t="str">
        <f>IFERROR(VLOOKUP(L694,'Приложение-4'!$A:$B,2,0),"")</f>
        <v xml:space="preserve">4 балла </v>
      </c>
      <c r="V694" t="str">
        <f>IFERROR(VLOOKUP(M694,'Приложение-4'!$A:$B,2,0),"")</f>
        <v>5 баллов</v>
      </c>
      <c r="W694" t="str">
        <f>IFERROR(VLOOKUP(N694,'Приложение-4'!$A:$B,2,0),"")</f>
        <v xml:space="preserve">4 балла </v>
      </c>
    </row>
    <row r="695" spans="1:23" x14ac:dyDescent="0.25">
      <c r="A695" s="17" t="s">
        <v>2709</v>
      </c>
      <c r="B695" s="19" t="s">
        <v>2500</v>
      </c>
      <c r="C695" s="17" t="s">
        <v>60</v>
      </c>
      <c r="D695" s="17" t="s">
        <v>420</v>
      </c>
      <c r="E695" s="17" t="s">
        <v>2710</v>
      </c>
      <c r="F695" s="17" t="s">
        <v>57</v>
      </c>
      <c r="G695" s="17" t="s">
        <v>2515</v>
      </c>
      <c r="H695" s="17" t="s">
        <v>191</v>
      </c>
      <c r="I695" s="17" t="s">
        <v>191</v>
      </c>
      <c r="J695" s="17" t="s">
        <v>71</v>
      </c>
      <c r="K695" s="17" t="s">
        <v>71</v>
      </c>
      <c r="L695" s="17" t="s">
        <v>71</v>
      </c>
      <c r="M695" s="17" t="s">
        <v>191</v>
      </c>
      <c r="N695" s="17" t="s">
        <v>71</v>
      </c>
      <c r="O695" s="17"/>
      <c r="P695" s="16" t="s">
        <v>31</v>
      </c>
      <c r="Q695" t="str">
        <f>IFERROR(VLOOKUP(H695,'Приложение-4'!$A:$B,2,0),"")</f>
        <v>5 баллов</v>
      </c>
      <c r="R695" t="str">
        <f>IFERROR(VLOOKUP(I695,'Приложение-4'!$A:$B,2,0),"")</f>
        <v>5 баллов</v>
      </c>
      <c r="S695" t="str">
        <f>IFERROR(VLOOKUP(J695,'Приложение-4'!$A:$B,2,0),"")</f>
        <v xml:space="preserve">4 балла </v>
      </c>
      <c r="T695" t="str">
        <f>IFERROR(VLOOKUP(K695,'Приложение-4'!$A:$B,2,0),"")</f>
        <v xml:space="preserve">4 балла </v>
      </c>
      <c r="U695" t="str">
        <f>IFERROR(VLOOKUP(L695,'Приложение-4'!$A:$B,2,0),"")</f>
        <v xml:space="preserve">4 балла </v>
      </c>
      <c r="V695" t="str">
        <f>IFERROR(VLOOKUP(M695,'Приложение-4'!$A:$B,2,0),"")</f>
        <v>5 баллов</v>
      </c>
      <c r="W695" t="str">
        <f>IFERROR(VLOOKUP(N695,'Приложение-4'!$A:$B,2,0),"")</f>
        <v xml:space="preserve">4 балла </v>
      </c>
    </row>
    <row r="696" spans="1:23" x14ac:dyDescent="0.25">
      <c r="A696" s="17" t="s">
        <v>2711</v>
      </c>
      <c r="B696" s="19" t="s">
        <v>2500</v>
      </c>
      <c r="C696" s="17" t="s">
        <v>60</v>
      </c>
      <c r="D696" s="17" t="s">
        <v>420</v>
      </c>
      <c r="E696" s="17" t="s">
        <v>2712</v>
      </c>
      <c r="F696" s="17" t="s">
        <v>57</v>
      </c>
      <c r="G696" s="17" t="s">
        <v>2549</v>
      </c>
      <c r="H696" s="17" t="s">
        <v>191</v>
      </c>
      <c r="I696" s="17" t="s">
        <v>191</v>
      </c>
      <c r="J696" s="17" t="s">
        <v>191</v>
      </c>
      <c r="K696" s="17" t="s">
        <v>191</v>
      </c>
      <c r="L696" s="17" t="s">
        <v>191</v>
      </c>
      <c r="M696" s="17" t="s">
        <v>191</v>
      </c>
      <c r="N696" s="17" t="s">
        <v>191</v>
      </c>
      <c r="O696" s="17"/>
      <c r="P696" s="16" t="s">
        <v>31</v>
      </c>
      <c r="Q696" t="str">
        <f>IFERROR(VLOOKUP(H696,'Приложение-4'!$A:$B,2,0),"")</f>
        <v>5 баллов</v>
      </c>
      <c r="R696" t="str">
        <f>IFERROR(VLOOKUP(I696,'Приложение-4'!$A:$B,2,0),"")</f>
        <v>5 баллов</v>
      </c>
      <c r="S696" t="str">
        <f>IFERROR(VLOOKUP(J696,'Приложение-4'!$A:$B,2,0),"")</f>
        <v>5 баллов</v>
      </c>
      <c r="T696" t="str">
        <f>IFERROR(VLOOKUP(K696,'Приложение-4'!$A:$B,2,0),"")</f>
        <v>5 баллов</v>
      </c>
      <c r="U696" t="str">
        <f>IFERROR(VLOOKUP(L696,'Приложение-4'!$A:$B,2,0),"")</f>
        <v>5 баллов</v>
      </c>
      <c r="V696" t="str">
        <f>IFERROR(VLOOKUP(M696,'Приложение-4'!$A:$B,2,0),"")</f>
        <v>5 баллов</v>
      </c>
      <c r="W696" t="str">
        <f>IFERROR(VLOOKUP(N696,'Приложение-4'!$A:$B,2,0),"")</f>
        <v>5 баллов</v>
      </c>
    </row>
    <row r="697" spans="1:23" x14ac:dyDescent="0.25">
      <c r="A697" s="17" t="s">
        <v>2713</v>
      </c>
      <c r="B697" s="19" t="s">
        <v>2714</v>
      </c>
      <c r="C697" s="17" t="s">
        <v>60</v>
      </c>
      <c r="D697" s="17" t="s">
        <v>2715</v>
      </c>
      <c r="E697" s="17" t="s">
        <v>2716</v>
      </c>
      <c r="F697" s="17" t="s">
        <v>57</v>
      </c>
      <c r="G697" s="17" t="s">
        <v>392</v>
      </c>
      <c r="H697" s="17" t="s">
        <v>191</v>
      </c>
      <c r="I697" s="17" t="s">
        <v>191</v>
      </c>
      <c r="J697" s="17" t="s">
        <v>191</v>
      </c>
      <c r="K697" s="17" t="s">
        <v>71</v>
      </c>
      <c r="L697" s="17" t="s">
        <v>191</v>
      </c>
      <c r="M697" s="17" t="s">
        <v>191</v>
      </c>
      <c r="N697" s="17" t="s">
        <v>191</v>
      </c>
      <c r="O697" s="17"/>
      <c r="P697" s="16" t="s">
        <v>31</v>
      </c>
      <c r="Q697" t="str">
        <f>IFERROR(VLOOKUP(H697,'Приложение-4'!$A:$B,2,0),"")</f>
        <v>5 баллов</v>
      </c>
      <c r="R697" t="str">
        <f>IFERROR(VLOOKUP(I697,'Приложение-4'!$A:$B,2,0),"")</f>
        <v>5 баллов</v>
      </c>
      <c r="S697" t="str">
        <f>IFERROR(VLOOKUP(J697,'Приложение-4'!$A:$B,2,0),"")</f>
        <v>5 баллов</v>
      </c>
      <c r="T697" t="str">
        <f>IFERROR(VLOOKUP(K697,'Приложение-4'!$A:$B,2,0),"")</f>
        <v xml:space="preserve">4 балла </v>
      </c>
      <c r="U697" t="str">
        <f>IFERROR(VLOOKUP(L697,'Приложение-4'!$A:$B,2,0),"")</f>
        <v>5 баллов</v>
      </c>
      <c r="V697" t="str">
        <f>IFERROR(VLOOKUP(M697,'Приложение-4'!$A:$B,2,0),"")</f>
        <v>5 баллов</v>
      </c>
      <c r="W697" t="str">
        <f>IFERROR(VLOOKUP(N697,'Приложение-4'!$A:$B,2,0),"")</f>
        <v>5 баллов</v>
      </c>
    </row>
    <row r="698" spans="1:23" x14ac:dyDescent="0.25">
      <c r="A698" s="17" t="s">
        <v>2717</v>
      </c>
      <c r="B698" s="19" t="s">
        <v>2718</v>
      </c>
      <c r="C698" s="17" t="s">
        <v>60</v>
      </c>
      <c r="D698" s="17" t="s">
        <v>2719</v>
      </c>
      <c r="E698" s="17" t="s">
        <v>2720</v>
      </c>
      <c r="F698" s="17" t="s">
        <v>57</v>
      </c>
      <c r="G698" s="17" t="s">
        <v>392</v>
      </c>
      <c r="H698" s="17" t="s">
        <v>191</v>
      </c>
      <c r="I698" s="17" t="s">
        <v>191</v>
      </c>
      <c r="J698" s="17" t="s">
        <v>191</v>
      </c>
      <c r="K698" s="17" t="s">
        <v>191</v>
      </c>
      <c r="L698" s="17" t="s">
        <v>191</v>
      </c>
      <c r="M698" s="17" t="s">
        <v>191</v>
      </c>
      <c r="N698" s="17" t="s">
        <v>191</v>
      </c>
      <c r="O698" s="17"/>
      <c r="P698" s="16" t="s">
        <v>31</v>
      </c>
      <c r="Q698" t="str">
        <f>IFERROR(VLOOKUP(H698,'Приложение-4'!$A:$B,2,0),"")</f>
        <v>5 баллов</v>
      </c>
      <c r="R698" t="str">
        <f>IFERROR(VLOOKUP(I698,'Приложение-4'!$A:$B,2,0),"")</f>
        <v>5 баллов</v>
      </c>
      <c r="S698" t="str">
        <f>IFERROR(VLOOKUP(J698,'Приложение-4'!$A:$B,2,0),"")</f>
        <v>5 баллов</v>
      </c>
      <c r="T698" t="str">
        <f>IFERROR(VLOOKUP(K698,'Приложение-4'!$A:$B,2,0),"")</f>
        <v>5 баллов</v>
      </c>
      <c r="U698" t="str">
        <f>IFERROR(VLOOKUP(L698,'Приложение-4'!$A:$B,2,0),"")</f>
        <v>5 баллов</v>
      </c>
      <c r="V698" t="str">
        <f>IFERROR(VLOOKUP(M698,'Приложение-4'!$A:$B,2,0),"")</f>
        <v>5 баллов</v>
      </c>
      <c r="W698" t="str">
        <f>IFERROR(VLOOKUP(N698,'Приложение-4'!$A:$B,2,0),"")</f>
        <v>5 баллов</v>
      </c>
    </row>
    <row r="699" spans="1:23" x14ac:dyDescent="0.25">
      <c r="A699" s="17" t="s">
        <v>2721</v>
      </c>
      <c r="B699" s="19" t="s">
        <v>2722</v>
      </c>
      <c r="C699" s="17" t="s">
        <v>60</v>
      </c>
      <c r="D699" s="17" t="s">
        <v>2723</v>
      </c>
      <c r="E699" s="17" t="s">
        <v>2724</v>
      </c>
      <c r="F699" s="17" t="s">
        <v>57</v>
      </c>
      <c r="G699" s="17" t="s">
        <v>392</v>
      </c>
      <c r="H699" s="17" t="s">
        <v>55</v>
      </c>
      <c r="I699" s="17" t="s">
        <v>71</v>
      </c>
      <c r="J699" s="17" t="s">
        <v>70</v>
      </c>
      <c r="K699" s="17" t="s">
        <v>55</v>
      </c>
      <c r="L699" s="17" t="s">
        <v>55</v>
      </c>
      <c r="M699" s="17" t="s">
        <v>64</v>
      </c>
      <c r="N699" s="17" t="s">
        <v>55</v>
      </c>
      <c r="O699" s="17"/>
      <c r="P699" s="16" t="s">
        <v>31</v>
      </c>
      <c r="Q699" t="str">
        <f>IFERROR(VLOOKUP(H699,'Приложение-4'!$A:$B,2,0),"")</f>
        <v xml:space="preserve">1 балл </v>
      </c>
      <c r="R699" t="str">
        <f>IFERROR(VLOOKUP(I699,'Приложение-4'!$A:$B,2,0),"")</f>
        <v xml:space="preserve">4 балла </v>
      </c>
      <c r="S699" t="str">
        <f>IFERROR(VLOOKUP(J699,'Приложение-4'!$A:$B,2,0),"")</f>
        <v xml:space="preserve">3 балла </v>
      </c>
      <c r="T699" t="str">
        <f>IFERROR(VLOOKUP(K699,'Приложение-4'!$A:$B,2,0),"")</f>
        <v xml:space="preserve">1 балл </v>
      </c>
      <c r="U699" t="str">
        <f>IFERROR(VLOOKUP(L699,'Приложение-4'!$A:$B,2,0),"")</f>
        <v xml:space="preserve">1 балл </v>
      </c>
      <c r="V699" t="str">
        <f>IFERROR(VLOOKUP(M699,'Приложение-4'!$A:$B,2,0),"")</f>
        <v xml:space="preserve">2  балла </v>
      </c>
      <c r="W699" t="str">
        <f>IFERROR(VLOOKUP(N699,'Приложение-4'!$A:$B,2,0),"")</f>
        <v xml:space="preserve">1 балл </v>
      </c>
    </row>
    <row r="700" spans="1:23" x14ac:dyDescent="0.25">
      <c r="A700" s="17" t="s">
        <v>2725</v>
      </c>
      <c r="B700" s="19" t="s">
        <v>2542</v>
      </c>
      <c r="C700" s="17" t="s">
        <v>60</v>
      </c>
      <c r="D700" s="17" t="s">
        <v>420</v>
      </c>
      <c r="E700" s="17" t="s">
        <v>2726</v>
      </c>
      <c r="F700" s="17" t="s">
        <v>57</v>
      </c>
      <c r="G700" s="17" t="s">
        <v>392</v>
      </c>
      <c r="H700" s="17" t="s">
        <v>191</v>
      </c>
      <c r="I700" s="17" t="s">
        <v>191</v>
      </c>
      <c r="J700" s="17" t="s">
        <v>191</v>
      </c>
      <c r="K700" s="17" t="s">
        <v>191</v>
      </c>
      <c r="L700" s="17" t="s">
        <v>191</v>
      </c>
      <c r="M700" s="17" t="s">
        <v>191</v>
      </c>
      <c r="N700" s="17" t="s">
        <v>191</v>
      </c>
      <c r="O700" s="17"/>
      <c r="P700" s="16" t="s">
        <v>31</v>
      </c>
      <c r="Q700" t="str">
        <f>IFERROR(VLOOKUP(H700,'Приложение-4'!$A:$B,2,0),"")</f>
        <v>5 баллов</v>
      </c>
      <c r="R700" t="str">
        <f>IFERROR(VLOOKUP(I700,'Приложение-4'!$A:$B,2,0),"")</f>
        <v>5 баллов</v>
      </c>
      <c r="S700" t="str">
        <f>IFERROR(VLOOKUP(J700,'Приложение-4'!$A:$B,2,0),"")</f>
        <v>5 баллов</v>
      </c>
      <c r="T700" t="str">
        <f>IFERROR(VLOOKUP(K700,'Приложение-4'!$A:$B,2,0),"")</f>
        <v>5 баллов</v>
      </c>
      <c r="U700" t="str">
        <f>IFERROR(VLOOKUP(L700,'Приложение-4'!$A:$B,2,0),"")</f>
        <v>5 баллов</v>
      </c>
      <c r="V700" t="str">
        <f>IFERROR(VLOOKUP(M700,'Приложение-4'!$A:$B,2,0),"")</f>
        <v>5 баллов</v>
      </c>
      <c r="W700" t="str">
        <f>IFERROR(VLOOKUP(N700,'Приложение-4'!$A:$B,2,0),"")</f>
        <v>5 баллов</v>
      </c>
    </row>
    <row r="701" spans="1:23" x14ac:dyDescent="0.25">
      <c r="A701" s="17" t="s">
        <v>2727</v>
      </c>
      <c r="B701" s="19" t="s">
        <v>2728</v>
      </c>
      <c r="C701" s="17" t="s">
        <v>60</v>
      </c>
      <c r="D701" s="17" t="s">
        <v>2729</v>
      </c>
      <c r="E701" s="17" t="s">
        <v>2730</v>
      </c>
      <c r="F701" s="17" t="s">
        <v>57</v>
      </c>
      <c r="G701" s="17" t="s">
        <v>392</v>
      </c>
      <c r="H701" s="17" t="s">
        <v>55</v>
      </c>
      <c r="I701" s="17" t="s">
        <v>70</v>
      </c>
      <c r="J701" s="17" t="s">
        <v>70</v>
      </c>
      <c r="K701" s="17" t="s">
        <v>64</v>
      </c>
      <c r="L701" s="17" t="s">
        <v>64</v>
      </c>
      <c r="M701" s="17" t="s">
        <v>64</v>
      </c>
      <c r="N701" s="17" t="s">
        <v>64</v>
      </c>
      <c r="O701" s="17" t="s">
        <v>2731</v>
      </c>
      <c r="P701" s="16" t="s">
        <v>31</v>
      </c>
      <c r="Q701" t="str">
        <f>IFERROR(VLOOKUP(H701,'Приложение-4'!$A:$B,2,0),"")</f>
        <v xml:space="preserve">1 балл </v>
      </c>
      <c r="R701" t="str">
        <f>IFERROR(VLOOKUP(I701,'Приложение-4'!$A:$B,2,0),"")</f>
        <v xml:space="preserve">3 балла </v>
      </c>
      <c r="S701" t="str">
        <f>IFERROR(VLOOKUP(J701,'Приложение-4'!$A:$B,2,0),"")</f>
        <v xml:space="preserve">3 балла </v>
      </c>
      <c r="T701" t="str">
        <f>IFERROR(VLOOKUP(K701,'Приложение-4'!$A:$B,2,0),"")</f>
        <v xml:space="preserve">2  балла </v>
      </c>
      <c r="U701" t="str">
        <f>IFERROR(VLOOKUP(L701,'Приложение-4'!$A:$B,2,0),"")</f>
        <v xml:space="preserve">2  балла </v>
      </c>
      <c r="V701" t="str">
        <f>IFERROR(VLOOKUP(M701,'Приложение-4'!$A:$B,2,0),"")</f>
        <v xml:space="preserve">2  балла </v>
      </c>
      <c r="W701" t="str">
        <f>IFERROR(VLOOKUP(N701,'Приложение-4'!$A:$B,2,0),"")</f>
        <v xml:space="preserve">2  балла </v>
      </c>
    </row>
    <row r="702" spans="1:23" x14ac:dyDescent="0.25">
      <c r="A702" s="17" t="s">
        <v>2732</v>
      </c>
      <c r="B702" s="19" t="s">
        <v>2733</v>
      </c>
      <c r="C702" s="17" t="s">
        <v>60</v>
      </c>
      <c r="D702" s="17" t="s">
        <v>2734</v>
      </c>
      <c r="E702" s="17" t="s">
        <v>2735</v>
      </c>
      <c r="F702" s="17" t="s">
        <v>57</v>
      </c>
      <c r="G702" s="17" t="s">
        <v>392</v>
      </c>
      <c r="H702" s="17" t="s">
        <v>191</v>
      </c>
      <c r="I702" s="17" t="s">
        <v>191</v>
      </c>
      <c r="J702" s="17" t="s">
        <v>71</v>
      </c>
      <c r="K702" s="17" t="s">
        <v>71</v>
      </c>
      <c r="L702" s="17" t="s">
        <v>71</v>
      </c>
      <c r="M702" s="17" t="s">
        <v>71</v>
      </c>
      <c r="N702" s="17" t="s">
        <v>71</v>
      </c>
      <c r="O702" s="17"/>
      <c r="P702" s="16" t="s">
        <v>31</v>
      </c>
      <c r="Q702" t="str">
        <f>IFERROR(VLOOKUP(H702,'Приложение-4'!$A:$B,2,0),"")</f>
        <v>5 баллов</v>
      </c>
      <c r="R702" t="str">
        <f>IFERROR(VLOOKUP(I702,'Приложение-4'!$A:$B,2,0),"")</f>
        <v>5 баллов</v>
      </c>
      <c r="S702" t="str">
        <f>IFERROR(VLOOKUP(J702,'Приложение-4'!$A:$B,2,0),"")</f>
        <v xml:space="preserve">4 балла </v>
      </c>
      <c r="T702" t="str">
        <f>IFERROR(VLOOKUP(K702,'Приложение-4'!$A:$B,2,0),"")</f>
        <v xml:space="preserve">4 балла </v>
      </c>
      <c r="U702" t="str">
        <f>IFERROR(VLOOKUP(L702,'Приложение-4'!$A:$B,2,0),"")</f>
        <v xml:space="preserve">4 балла </v>
      </c>
      <c r="V702" t="str">
        <f>IFERROR(VLOOKUP(M702,'Приложение-4'!$A:$B,2,0),"")</f>
        <v xml:space="preserve">4 балла </v>
      </c>
      <c r="W702" t="str">
        <f>IFERROR(VLOOKUP(N702,'Приложение-4'!$A:$B,2,0),"")</f>
        <v xml:space="preserve">4 балла </v>
      </c>
    </row>
    <row r="703" spans="1:23" x14ac:dyDescent="0.25">
      <c r="A703" s="17" t="s">
        <v>2736</v>
      </c>
      <c r="B703" s="19" t="s">
        <v>2737</v>
      </c>
      <c r="C703" s="17" t="s">
        <v>60</v>
      </c>
      <c r="D703" s="17" t="s">
        <v>2738</v>
      </c>
      <c r="E703" s="17" t="s">
        <v>2739</v>
      </c>
      <c r="F703" s="17" t="s">
        <v>57</v>
      </c>
      <c r="G703" s="17" t="s">
        <v>392</v>
      </c>
      <c r="H703" s="17" t="s">
        <v>191</v>
      </c>
      <c r="I703" s="17" t="s">
        <v>71</v>
      </c>
      <c r="J703" s="17" t="s">
        <v>71</v>
      </c>
      <c r="K703" s="17" t="s">
        <v>70</v>
      </c>
      <c r="L703" s="17" t="s">
        <v>71</v>
      </c>
      <c r="M703" s="17" t="s">
        <v>71</v>
      </c>
      <c r="N703" s="17" t="s">
        <v>71</v>
      </c>
      <c r="O703" s="17"/>
      <c r="P703" s="16" t="s">
        <v>31</v>
      </c>
      <c r="Q703" t="str">
        <f>IFERROR(VLOOKUP(H703,'Приложение-4'!$A:$B,2,0),"")</f>
        <v>5 баллов</v>
      </c>
      <c r="R703" t="str">
        <f>IFERROR(VLOOKUP(I703,'Приложение-4'!$A:$B,2,0),"")</f>
        <v xml:space="preserve">4 балла </v>
      </c>
      <c r="S703" t="str">
        <f>IFERROR(VLOOKUP(J703,'Приложение-4'!$A:$B,2,0),"")</f>
        <v xml:space="preserve">4 балла </v>
      </c>
      <c r="T703" t="str">
        <f>IFERROR(VLOOKUP(K703,'Приложение-4'!$A:$B,2,0),"")</f>
        <v xml:space="preserve">3 балла </v>
      </c>
      <c r="U703" t="str">
        <f>IFERROR(VLOOKUP(L703,'Приложение-4'!$A:$B,2,0),"")</f>
        <v xml:space="preserve">4 балла </v>
      </c>
      <c r="V703" t="str">
        <f>IFERROR(VLOOKUP(M703,'Приложение-4'!$A:$B,2,0),"")</f>
        <v xml:space="preserve">4 балла </v>
      </c>
      <c r="W703" t="str">
        <f>IFERROR(VLOOKUP(N703,'Приложение-4'!$A:$B,2,0),"")</f>
        <v xml:space="preserve">4 балла </v>
      </c>
    </row>
    <row r="704" spans="1:23" x14ac:dyDescent="0.25">
      <c r="A704" s="17" t="s">
        <v>2740</v>
      </c>
      <c r="B704" s="19" t="s">
        <v>2741</v>
      </c>
      <c r="C704" s="17" t="s">
        <v>60</v>
      </c>
      <c r="D704" s="17" t="s">
        <v>2742</v>
      </c>
      <c r="E704" s="17" t="s">
        <v>2743</v>
      </c>
      <c r="F704" s="17" t="s">
        <v>57</v>
      </c>
      <c r="G704" s="17" t="s">
        <v>2744</v>
      </c>
      <c r="H704" s="17" t="s">
        <v>191</v>
      </c>
      <c r="I704" s="17" t="s">
        <v>191</v>
      </c>
      <c r="J704" s="17" t="s">
        <v>191</v>
      </c>
      <c r="K704" s="17" t="s">
        <v>191</v>
      </c>
      <c r="L704" s="17" t="s">
        <v>191</v>
      </c>
      <c r="M704" s="17" t="s">
        <v>191</v>
      </c>
      <c r="N704" s="17" t="s">
        <v>191</v>
      </c>
      <c r="O704" s="17"/>
      <c r="P704" s="16" t="s">
        <v>31</v>
      </c>
      <c r="Q704" t="str">
        <f>IFERROR(VLOOKUP(H704,'Приложение-4'!$A:$B,2,0),"")</f>
        <v>5 баллов</v>
      </c>
      <c r="R704" t="str">
        <f>IFERROR(VLOOKUP(I704,'Приложение-4'!$A:$B,2,0),"")</f>
        <v>5 баллов</v>
      </c>
      <c r="S704" t="str">
        <f>IFERROR(VLOOKUP(J704,'Приложение-4'!$A:$B,2,0),"")</f>
        <v>5 баллов</v>
      </c>
      <c r="T704" t="str">
        <f>IFERROR(VLOOKUP(K704,'Приложение-4'!$A:$B,2,0),"")</f>
        <v>5 баллов</v>
      </c>
      <c r="U704" t="str">
        <f>IFERROR(VLOOKUP(L704,'Приложение-4'!$A:$B,2,0),"")</f>
        <v>5 баллов</v>
      </c>
      <c r="V704" t="str">
        <f>IFERROR(VLOOKUP(M704,'Приложение-4'!$A:$B,2,0),"")</f>
        <v>5 баллов</v>
      </c>
      <c r="W704" t="str">
        <f>IFERROR(VLOOKUP(N704,'Приложение-4'!$A:$B,2,0),"")</f>
        <v>5 баллов</v>
      </c>
    </row>
    <row r="705" spans="1:23" x14ac:dyDescent="0.25">
      <c r="A705" s="17" t="s">
        <v>2745</v>
      </c>
      <c r="B705" s="19" t="s">
        <v>2746</v>
      </c>
      <c r="C705" s="17" t="s">
        <v>60</v>
      </c>
      <c r="D705" s="17" t="s">
        <v>2747</v>
      </c>
      <c r="E705" s="17" t="s">
        <v>2748</v>
      </c>
      <c r="F705" s="17" t="s">
        <v>57</v>
      </c>
      <c r="G705" s="17" t="s">
        <v>1128</v>
      </c>
      <c r="H705" s="17" t="s">
        <v>191</v>
      </c>
      <c r="I705" s="17" t="s">
        <v>191</v>
      </c>
      <c r="J705" s="17" t="s">
        <v>191</v>
      </c>
      <c r="K705" s="17" t="s">
        <v>191</v>
      </c>
      <c r="L705" s="17" t="s">
        <v>191</v>
      </c>
      <c r="M705" s="17" t="s">
        <v>191</v>
      </c>
      <c r="N705" s="17" t="s">
        <v>191</v>
      </c>
      <c r="O705" s="17"/>
      <c r="P705" s="16" t="s">
        <v>31</v>
      </c>
      <c r="Q705" t="str">
        <f>IFERROR(VLOOKUP(H705,'Приложение-4'!$A:$B,2,0),"")</f>
        <v>5 баллов</v>
      </c>
      <c r="R705" t="str">
        <f>IFERROR(VLOOKUP(I705,'Приложение-4'!$A:$B,2,0),"")</f>
        <v>5 баллов</v>
      </c>
      <c r="S705" t="str">
        <f>IFERROR(VLOOKUP(J705,'Приложение-4'!$A:$B,2,0),"")</f>
        <v>5 баллов</v>
      </c>
      <c r="T705" t="str">
        <f>IFERROR(VLOOKUP(K705,'Приложение-4'!$A:$B,2,0),"")</f>
        <v>5 баллов</v>
      </c>
      <c r="U705" t="str">
        <f>IFERROR(VLOOKUP(L705,'Приложение-4'!$A:$B,2,0),"")</f>
        <v>5 баллов</v>
      </c>
      <c r="V705" t="str">
        <f>IFERROR(VLOOKUP(M705,'Приложение-4'!$A:$B,2,0),"")</f>
        <v>5 баллов</v>
      </c>
      <c r="W705" t="str">
        <f>IFERROR(VLOOKUP(N705,'Приложение-4'!$A:$B,2,0),"")</f>
        <v>5 баллов</v>
      </c>
    </row>
    <row r="706" spans="1:23" x14ac:dyDescent="0.25">
      <c r="A706" s="17" t="s">
        <v>2749</v>
      </c>
      <c r="B706" s="19" t="s">
        <v>2750</v>
      </c>
      <c r="C706" s="17" t="s">
        <v>60</v>
      </c>
      <c r="D706" s="17" t="s">
        <v>2751</v>
      </c>
      <c r="E706" s="17" t="s">
        <v>2752</v>
      </c>
      <c r="F706" s="17" t="s">
        <v>57</v>
      </c>
      <c r="G706" s="17"/>
      <c r="H706" s="17" t="s">
        <v>191</v>
      </c>
      <c r="I706" s="17" t="s">
        <v>191</v>
      </c>
      <c r="J706" s="17" t="s">
        <v>71</v>
      </c>
      <c r="K706" s="17" t="s">
        <v>191</v>
      </c>
      <c r="L706" s="17" t="s">
        <v>191</v>
      </c>
      <c r="M706" s="17" t="s">
        <v>191</v>
      </c>
      <c r="N706" s="17" t="s">
        <v>191</v>
      </c>
      <c r="O706" s="17" t="s">
        <v>2753</v>
      </c>
      <c r="P706" s="16" t="s">
        <v>31</v>
      </c>
      <c r="Q706" t="str">
        <f>IFERROR(VLOOKUP(H706,'Приложение-4'!$A:$B,2,0),"")</f>
        <v>5 баллов</v>
      </c>
      <c r="R706" t="str">
        <f>IFERROR(VLOOKUP(I706,'Приложение-4'!$A:$B,2,0),"")</f>
        <v>5 баллов</v>
      </c>
      <c r="S706" t="str">
        <f>IFERROR(VLOOKUP(J706,'Приложение-4'!$A:$B,2,0),"")</f>
        <v xml:space="preserve">4 балла </v>
      </c>
      <c r="T706" t="str">
        <f>IFERROR(VLOOKUP(K706,'Приложение-4'!$A:$B,2,0),"")</f>
        <v>5 баллов</v>
      </c>
      <c r="U706" t="str">
        <f>IFERROR(VLOOKUP(L706,'Приложение-4'!$A:$B,2,0),"")</f>
        <v>5 баллов</v>
      </c>
      <c r="V706" t="str">
        <f>IFERROR(VLOOKUP(M706,'Приложение-4'!$A:$B,2,0),"")</f>
        <v>5 баллов</v>
      </c>
      <c r="W706" t="str">
        <f>IFERROR(VLOOKUP(N706,'Приложение-4'!$A:$B,2,0),"")</f>
        <v>5 баллов</v>
      </c>
    </row>
    <row r="707" spans="1:23" x14ac:dyDescent="0.25">
      <c r="A707" s="17" t="s">
        <v>2754</v>
      </c>
      <c r="B707" s="19" t="s">
        <v>2755</v>
      </c>
      <c r="C707" s="17" t="s">
        <v>60</v>
      </c>
      <c r="D707" s="17" t="s">
        <v>2756</v>
      </c>
      <c r="E707" s="17" t="s">
        <v>2757</v>
      </c>
      <c r="F707" s="17" t="s">
        <v>57</v>
      </c>
      <c r="G707" s="17" t="s">
        <v>392</v>
      </c>
      <c r="H707" s="17" t="s">
        <v>191</v>
      </c>
      <c r="I707" s="17" t="s">
        <v>191</v>
      </c>
      <c r="J707" s="17" t="s">
        <v>191</v>
      </c>
      <c r="K707" s="17" t="s">
        <v>191</v>
      </c>
      <c r="L707" s="17" t="s">
        <v>191</v>
      </c>
      <c r="M707" s="17" t="s">
        <v>191</v>
      </c>
      <c r="N707" s="17" t="s">
        <v>191</v>
      </c>
      <c r="O707" s="17" t="s">
        <v>2758</v>
      </c>
      <c r="P707" s="16" t="s">
        <v>31</v>
      </c>
      <c r="Q707" t="str">
        <f>IFERROR(VLOOKUP(H707,'Приложение-4'!$A:$B,2,0),"")</f>
        <v>5 баллов</v>
      </c>
      <c r="R707" t="str">
        <f>IFERROR(VLOOKUP(I707,'Приложение-4'!$A:$B,2,0),"")</f>
        <v>5 баллов</v>
      </c>
      <c r="S707" t="str">
        <f>IFERROR(VLOOKUP(J707,'Приложение-4'!$A:$B,2,0),"")</f>
        <v>5 баллов</v>
      </c>
      <c r="T707" t="str">
        <f>IFERROR(VLOOKUP(K707,'Приложение-4'!$A:$B,2,0),"")</f>
        <v>5 баллов</v>
      </c>
      <c r="U707" t="str">
        <f>IFERROR(VLOOKUP(L707,'Приложение-4'!$A:$B,2,0),"")</f>
        <v>5 баллов</v>
      </c>
      <c r="V707" t="str">
        <f>IFERROR(VLOOKUP(M707,'Приложение-4'!$A:$B,2,0),"")</f>
        <v>5 баллов</v>
      </c>
      <c r="W707" t="str">
        <f>IFERROR(VLOOKUP(N707,'Приложение-4'!$A:$B,2,0),"")</f>
        <v>5 баллов</v>
      </c>
    </row>
    <row r="708" spans="1:23" x14ac:dyDescent="0.25">
      <c r="A708" s="17" t="s">
        <v>2759</v>
      </c>
      <c r="B708" s="19" t="s">
        <v>2760</v>
      </c>
      <c r="C708" s="17" t="s">
        <v>60</v>
      </c>
      <c r="D708" s="17" t="s">
        <v>2761</v>
      </c>
      <c r="E708" s="17" t="s">
        <v>2762</v>
      </c>
      <c r="F708" s="17" t="s">
        <v>57</v>
      </c>
      <c r="G708" s="17" t="s">
        <v>392</v>
      </c>
      <c r="H708" s="17" t="s">
        <v>191</v>
      </c>
      <c r="I708" s="17" t="s">
        <v>191</v>
      </c>
      <c r="J708" s="17" t="s">
        <v>191</v>
      </c>
      <c r="K708" s="17" t="s">
        <v>191</v>
      </c>
      <c r="L708" s="17" t="s">
        <v>191</v>
      </c>
      <c r="M708" s="17" t="s">
        <v>191</v>
      </c>
      <c r="N708" s="17" t="s">
        <v>191</v>
      </c>
      <c r="O708" s="17"/>
      <c r="P708" s="16" t="s">
        <v>31</v>
      </c>
      <c r="Q708" t="str">
        <f>IFERROR(VLOOKUP(H708,'Приложение-4'!$A:$B,2,0),"")</f>
        <v>5 баллов</v>
      </c>
      <c r="R708" t="str">
        <f>IFERROR(VLOOKUP(I708,'Приложение-4'!$A:$B,2,0),"")</f>
        <v>5 баллов</v>
      </c>
      <c r="S708" t="str">
        <f>IFERROR(VLOOKUP(J708,'Приложение-4'!$A:$B,2,0),"")</f>
        <v>5 баллов</v>
      </c>
      <c r="T708" t="str">
        <f>IFERROR(VLOOKUP(K708,'Приложение-4'!$A:$B,2,0),"")</f>
        <v>5 баллов</v>
      </c>
      <c r="U708" t="str">
        <f>IFERROR(VLOOKUP(L708,'Приложение-4'!$A:$B,2,0),"")</f>
        <v>5 баллов</v>
      </c>
      <c r="V708" t="str">
        <f>IFERROR(VLOOKUP(M708,'Приложение-4'!$A:$B,2,0),"")</f>
        <v>5 баллов</v>
      </c>
      <c r="W708" t="str">
        <f>IFERROR(VLOOKUP(N708,'Приложение-4'!$A:$B,2,0),"")</f>
        <v>5 баллов</v>
      </c>
    </row>
    <row r="709" spans="1:23" x14ac:dyDescent="0.25">
      <c r="A709" s="17" t="s">
        <v>2763</v>
      </c>
      <c r="B709" s="19" t="s">
        <v>2764</v>
      </c>
      <c r="C709" s="17" t="s">
        <v>60</v>
      </c>
      <c r="D709" s="17" t="s">
        <v>2765</v>
      </c>
      <c r="E709" s="17" t="s">
        <v>2766</v>
      </c>
      <c r="F709" s="17" t="s">
        <v>57</v>
      </c>
      <c r="G709" s="17" t="s">
        <v>392</v>
      </c>
      <c r="H709" s="17" t="s">
        <v>71</v>
      </c>
      <c r="I709" s="17" t="s">
        <v>191</v>
      </c>
      <c r="J709" s="17" t="s">
        <v>71</v>
      </c>
      <c r="K709" s="17" t="s">
        <v>191</v>
      </c>
      <c r="L709" s="17" t="s">
        <v>191</v>
      </c>
      <c r="M709" s="17" t="s">
        <v>191</v>
      </c>
      <c r="N709" s="17" t="s">
        <v>71</v>
      </c>
      <c r="O709" s="17"/>
      <c r="P709" s="16" t="s">
        <v>31</v>
      </c>
      <c r="Q709" t="str">
        <f>IFERROR(VLOOKUP(H709,'Приложение-4'!$A:$B,2,0),"")</f>
        <v xml:space="preserve">4 балла </v>
      </c>
      <c r="R709" t="str">
        <f>IFERROR(VLOOKUP(I709,'Приложение-4'!$A:$B,2,0),"")</f>
        <v>5 баллов</v>
      </c>
      <c r="S709" t="str">
        <f>IFERROR(VLOOKUP(J709,'Приложение-4'!$A:$B,2,0),"")</f>
        <v xml:space="preserve">4 балла </v>
      </c>
      <c r="T709" t="str">
        <f>IFERROR(VLOOKUP(K709,'Приложение-4'!$A:$B,2,0),"")</f>
        <v>5 баллов</v>
      </c>
      <c r="U709" t="str">
        <f>IFERROR(VLOOKUP(L709,'Приложение-4'!$A:$B,2,0),"")</f>
        <v>5 баллов</v>
      </c>
      <c r="V709" t="str">
        <f>IFERROR(VLOOKUP(M709,'Приложение-4'!$A:$B,2,0),"")</f>
        <v>5 баллов</v>
      </c>
      <c r="W709" t="str">
        <f>IFERROR(VLOOKUP(N709,'Приложение-4'!$A:$B,2,0),"")</f>
        <v xml:space="preserve">4 балла </v>
      </c>
    </row>
    <row r="710" spans="1:23" x14ac:dyDescent="0.25">
      <c r="A710" s="17" t="s">
        <v>2767</v>
      </c>
      <c r="B710" s="19" t="s">
        <v>2768</v>
      </c>
      <c r="C710" s="17" t="s">
        <v>60</v>
      </c>
      <c r="D710" s="17" t="s">
        <v>2707</v>
      </c>
      <c r="E710" s="17" t="s">
        <v>2769</v>
      </c>
      <c r="F710" s="17" t="s">
        <v>57</v>
      </c>
      <c r="G710" s="17" t="s">
        <v>392</v>
      </c>
      <c r="H710" s="17" t="s">
        <v>191</v>
      </c>
      <c r="I710" s="17" t="s">
        <v>191</v>
      </c>
      <c r="J710" s="17" t="s">
        <v>191</v>
      </c>
      <c r="K710" s="17" t="s">
        <v>191</v>
      </c>
      <c r="L710" s="17" t="s">
        <v>191</v>
      </c>
      <c r="M710" s="17" t="s">
        <v>191</v>
      </c>
      <c r="N710" s="17" t="s">
        <v>191</v>
      </c>
      <c r="O710" s="17"/>
      <c r="P710" s="16" t="s">
        <v>31</v>
      </c>
      <c r="Q710" t="str">
        <f>IFERROR(VLOOKUP(H710,'Приложение-4'!$A:$B,2,0),"")</f>
        <v>5 баллов</v>
      </c>
      <c r="R710" t="str">
        <f>IFERROR(VLOOKUP(I710,'Приложение-4'!$A:$B,2,0),"")</f>
        <v>5 баллов</v>
      </c>
      <c r="S710" t="str">
        <f>IFERROR(VLOOKUP(J710,'Приложение-4'!$A:$B,2,0),"")</f>
        <v>5 баллов</v>
      </c>
      <c r="T710" t="str">
        <f>IFERROR(VLOOKUP(K710,'Приложение-4'!$A:$B,2,0),"")</f>
        <v>5 баллов</v>
      </c>
      <c r="U710" t="str">
        <f>IFERROR(VLOOKUP(L710,'Приложение-4'!$A:$B,2,0),"")</f>
        <v>5 баллов</v>
      </c>
      <c r="V710" t="str">
        <f>IFERROR(VLOOKUP(M710,'Приложение-4'!$A:$B,2,0),"")</f>
        <v>5 баллов</v>
      </c>
      <c r="W710" t="str">
        <f>IFERROR(VLOOKUP(N710,'Приложение-4'!$A:$B,2,0),"")</f>
        <v>5 баллов</v>
      </c>
    </row>
    <row r="711" spans="1:23" x14ac:dyDescent="0.25">
      <c r="A711" s="17" t="s">
        <v>2770</v>
      </c>
      <c r="B711" s="19" t="s">
        <v>2771</v>
      </c>
      <c r="C711" s="17" t="s">
        <v>60</v>
      </c>
      <c r="D711" s="17" t="s">
        <v>2772</v>
      </c>
      <c r="E711" s="17" t="s">
        <v>2773</v>
      </c>
      <c r="F711" s="17" t="s">
        <v>57</v>
      </c>
      <c r="G711" s="17" t="s">
        <v>406</v>
      </c>
      <c r="H711" s="17" t="s">
        <v>64</v>
      </c>
      <c r="I711" s="17" t="s">
        <v>70</v>
      </c>
      <c r="J711" s="17" t="s">
        <v>55</v>
      </c>
      <c r="K711" s="17" t="s">
        <v>55</v>
      </c>
      <c r="L711" s="17" t="s">
        <v>55</v>
      </c>
      <c r="M711" s="17" t="s">
        <v>70</v>
      </c>
      <c r="N711" s="17" t="s">
        <v>64</v>
      </c>
      <c r="O711" s="17" t="s">
        <v>2774</v>
      </c>
      <c r="P711" s="16" t="s">
        <v>31</v>
      </c>
      <c r="Q711" t="str">
        <f>IFERROR(VLOOKUP(H711,'Приложение-4'!$A:$B,2,0),"")</f>
        <v xml:space="preserve">2  балла </v>
      </c>
      <c r="R711" t="str">
        <f>IFERROR(VLOOKUP(I711,'Приложение-4'!$A:$B,2,0),"")</f>
        <v xml:space="preserve">3 балла </v>
      </c>
      <c r="S711" t="str">
        <f>IFERROR(VLOOKUP(J711,'Приложение-4'!$A:$B,2,0),"")</f>
        <v xml:space="preserve">1 балл </v>
      </c>
      <c r="T711" t="str">
        <f>IFERROR(VLOOKUP(K711,'Приложение-4'!$A:$B,2,0),"")</f>
        <v xml:space="preserve">1 балл </v>
      </c>
      <c r="U711" t="str">
        <f>IFERROR(VLOOKUP(L711,'Приложение-4'!$A:$B,2,0),"")</f>
        <v xml:space="preserve">1 балл </v>
      </c>
      <c r="V711" t="str">
        <f>IFERROR(VLOOKUP(M711,'Приложение-4'!$A:$B,2,0),"")</f>
        <v xml:space="preserve">3 балла </v>
      </c>
      <c r="W711" t="str">
        <f>IFERROR(VLOOKUP(N711,'Приложение-4'!$A:$B,2,0),"")</f>
        <v xml:space="preserve">2  балла </v>
      </c>
    </row>
    <row r="712" spans="1:23" x14ac:dyDescent="0.25">
      <c r="A712" s="17" t="s">
        <v>2775</v>
      </c>
      <c r="B712" s="19" t="s">
        <v>2776</v>
      </c>
      <c r="C712" s="17" t="s">
        <v>60</v>
      </c>
      <c r="D712" s="17" t="s">
        <v>2707</v>
      </c>
      <c r="E712" s="17" t="s">
        <v>2777</v>
      </c>
      <c r="F712" s="17" t="s">
        <v>57</v>
      </c>
      <c r="G712" s="17" t="s">
        <v>392</v>
      </c>
      <c r="H712" s="17" t="s">
        <v>191</v>
      </c>
      <c r="I712" s="17" t="s">
        <v>191</v>
      </c>
      <c r="J712" s="17" t="s">
        <v>191</v>
      </c>
      <c r="K712" s="17" t="s">
        <v>191</v>
      </c>
      <c r="L712" s="17" t="s">
        <v>191</v>
      </c>
      <c r="M712" s="17" t="s">
        <v>191</v>
      </c>
      <c r="N712" s="17" t="s">
        <v>191</v>
      </c>
      <c r="O712" s="17"/>
      <c r="P712" s="16" t="s">
        <v>31</v>
      </c>
      <c r="Q712" t="str">
        <f>IFERROR(VLOOKUP(H712,'Приложение-4'!$A:$B,2,0),"")</f>
        <v>5 баллов</v>
      </c>
      <c r="R712" t="str">
        <f>IFERROR(VLOOKUP(I712,'Приложение-4'!$A:$B,2,0),"")</f>
        <v>5 баллов</v>
      </c>
      <c r="S712" t="str">
        <f>IFERROR(VLOOKUP(J712,'Приложение-4'!$A:$B,2,0),"")</f>
        <v>5 баллов</v>
      </c>
      <c r="T712" t="str">
        <f>IFERROR(VLOOKUP(K712,'Приложение-4'!$A:$B,2,0),"")</f>
        <v>5 баллов</v>
      </c>
      <c r="U712" t="str">
        <f>IFERROR(VLOOKUP(L712,'Приложение-4'!$A:$B,2,0),"")</f>
        <v>5 баллов</v>
      </c>
      <c r="V712" t="str">
        <f>IFERROR(VLOOKUP(M712,'Приложение-4'!$A:$B,2,0),"")</f>
        <v>5 баллов</v>
      </c>
      <c r="W712" t="str">
        <f>IFERROR(VLOOKUP(N712,'Приложение-4'!$A:$B,2,0),"")</f>
        <v>5 баллов</v>
      </c>
    </row>
    <row r="713" spans="1:23" x14ac:dyDescent="0.25">
      <c r="A713" s="17" t="s">
        <v>2778</v>
      </c>
      <c r="B713" s="19" t="s">
        <v>2779</v>
      </c>
      <c r="C713" s="17" t="s">
        <v>60</v>
      </c>
      <c r="D713" s="17" t="s">
        <v>420</v>
      </c>
      <c r="E713" s="17" t="s">
        <v>2780</v>
      </c>
      <c r="F713" s="17" t="s">
        <v>57</v>
      </c>
      <c r="G713" s="17" t="s">
        <v>2781</v>
      </c>
      <c r="H713" s="17" t="s">
        <v>191</v>
      </c>
      <c r="I713" s="17" t="s">
        <v>191</v>
      </c>
      <c r="J713" s="17" t="s">
        <v>191</v>
      </c>
      <c r="K713" s="17" t="s">
        <v>191</v>
      </c>
      <c r="L713" s="17" t="s">
        <v>191</v>
      </c>
      <c r="M713" s="17" t="s">
        <v>191</v>
      </c>
      <c r="N713" s="17" t="s">
        <v>191</v>
      </c>
      <c r="O713" s="17"/>
      <c r="P713" s="16" t="s">
        <v>31</v>
      </c>
      <c r="Q713" t="str">
        <f>IFERROR(VLOOKUP(H713,'Приложение-4'!$A:$B,2,0),"")</f>
        <v>5 баллов</v>
      </c>
      <c r="R713" t="str">
        <f>IFERROR(VLOOKUP(I713,'Приложение-4'!$A:$B,2,0),"")</f>
        <v>5 баллов</v>
      </c>
      <c r="S713" t="str">
        <f>IFERROR(VLOOKUP(J713,'Приложение-4'!$A:$B,2,0),"")</f>
        <v>5 баллов</v>
      </c>
      <c r="T713" t="str">
        <f>IFERROR(VLOOKUP(K713,'Приложение-4'!$A:$B,2,0),"")</f>
        <v>5 баллов</v>
      </c>
      <c r="U713" t="str">
        <f>IFERROR(VLOOKUP(L713,'Приложение-4'!$A:$B,2,0),"")</f>
        <v>5 баллов</v>
      </c>
      <c r="V713" t="str">
        <f>IFERROR(VLOOKUP(M713,'Приложение-4'!$A:$B,2,0),"")</f>
        <v>5 баллов</v>
      </c>
      <c r="W713" t="str">
        <f>IFERROR(VLOOKUP(N713,'Приложение-4'!$A:$B,2,0),"")</f>
        <v>5 баллов</v>
      </c>
    </row>
    <row r="714" spans="1:23" x14ac:dyDescent="0.25">
      <c r="A714" s="17" t="s">
        <v>2782</v>
      </c>
      <c r="B714" s="19" t="s">
        <v>2783</v>
      </c>
      <c r="C714" s="17" t="s">
        <v>60</v>
      </c>
      <c r="D714" s="17" t="s">
        <v>420</v>
      </c>
      <c r="E714" s="17" t="s">
        <v>2784</v>
      </c>
      <c r="F714" s="17" t="s">
        <v>57</v>
      </c>
      <c r="G714" s="17" t="s">
        <v>392</v>
      </c>
      <c r="H714" s="17" t="s">
        <v>191</v>
      </c>
      <c r="I714" s="17" t="s">
        <v>191</v>
      </c>
      <c r="J714" s="17" t="s">
        <v>191</v>
      </c>
      <c r="K714" s="17" t="s">
        <v>191</v>
      </c>
      <c r="L714" s="17" t="s">
        <v>191</v>
      </c>
      <c r="M714" s="17" t="s">
        <v>191</v>
      </c>
      <c r="N714" s="17" t="s">
        <v>191</v>
      </c>
      <c r="O714" s="17"/>
      <c r="P714" s="16" t="s">
        <v>31</v>
      </c>
      <c r="Q714" t="str">
        <f>IFERROR(VLOOKUP(H714,'Приложение-4'!$A:$B,2,0),"")</f>
        <v>5 баллов</v>
      </c>
      <c r="R714" t="str">
        <f>IFERROR(VLOOKUP(I714,'Приложение-4'!$A:$B,2,0),"")</f>
        <v>5 баллов</v>
      </c>
      <c r="S714" t="str">
        <f>IFERROR(VLOOKUP(J714,'Приложение-4'!$A:$B,2,0),"")</f>
        <v>5 баллов</v>
      </c>
      <c r="T714" t="str">
        <f>IFERROR(VLOOKUP(K714,'Приложение-4'!$A:$B,2,0),"")</f>
        <v>5 баллов</v>
      </c>
      <c r="U714" t="str">
        <f>IFERROR(VLOOKUP(L714,'Приложение-4'!$A:$B,2,0),"")</f>
        <v>5 баллов</v>
      </c>
      <c r="V714" t="str">
        <f>IFERROR(VLOOKUP(M714,'Приложение-4'!$A:$B,2,0),"")</f>
        <v>5 баллов</v>
      </c>
      <c r="W714" t="str">
        <f>IFERROR(VLOOKUP(N714,'Приложение-4'!$A:$B,2,0),"")</f>
        <v>5 баллов</v>
      </c>
    </row>
    <row r="715" spans="1:23" x14ac:dyDescent="0.25">
      <c r="A715" s="17" t="s">
        <v>2785</v>
      </c>
      <c r="B715" s="19" t="s">
        <v>2786</v>
      </c>
      <c r="C715" s="17" t="s">
        <v>60</v>
      </c>
      <c r="D715" s="17" t="s">
        <v>2787</v>
      </c>
      <c r="E715" s="17" t="s">
        <v>2788</v>
      </c>
      <c r="F715" s="17" t="s">
        <v>57</v>
      </c>
      <c r="G715" s="17" t="s">
        <v>392</v>
      </c>
      <c r="H715" s="17" t="s">
        <v>191</v>
      </c>
      <c r="I715" s="17" t="s">
        <v>191</v>
      </c>
      <c r="J715" s="17" t="s">
        <v>191</v>
      </c>
      <c r="K715" s="17" t="s">
        <v>191</v>
      </c>
      <c r="L715" s="17" t="s">
        <v>191</v>
      </c>
      <c r="M715" s="17" t="s">
        <v>191</v>
      </c>
      <c r="N715" s="17" t="s">
        <v>191</v>
      </c>
      <c r="O715" s="17"/>
      <c r="P715" s="16" t="s">
        <v>31</v>
      </c>
      <c r="Q715" t="str">
        <f>IFERROR(VLOOKUP(H715,'Приложение-4'!$A:$B,2,0),"")</f>
        <v>5 баллов</v>
      </c>
      <c r="R715" t="str">
        <f>IFERROR(VLOOKUP(I715,'Приложение-4'!$A:$B,2,0),"")</f>
        <v>5 баллов</v>
      </c>
      <c r="S715" t="str">
        <f>IFERROR(VLOOKUP(J715,'Приложение-4'!$A:$B,2,0),"")</f>
        <v>5 баллов</v>
      </c>
      <c r="T715" t="str">
        <f>IFERROR(VLOOKUP(K715,'Приложение-4'!$A:$B,2,0),"")</f>
        <v>5 баллов</v>
      </c>
      <c r="U715" t="str">
        <f>IFERROR(VLOOKUP(L715,'Приложение-4'!$A:$B,2,0),"")</f>
        <v>5 баллов</v>
      </c>
      <c r="V715" t="str">
        <f>IFERROR(VLOOKUP(M715,'Приложение-4'!$A:$B,2,0),"")</f>
        <v>5 баллов</v>
      </c>
      <c r="W715" t="str">
        <f>IFERROR(VLOOKUP(N715,'Приложение-4'!$A:$B,2,0),"")</f>
        <v>5 баллов</v>
      </c>
    </row>
    <row r="716" spans="1:23" x14ac:dyDescent="0.25">
      <c r="A716" s="17" t="s">
        <v>2789</v>
      </c>
      <c r="B716" s="19" t="s">
        <v>2506</v>
      </c>
      <c r="C716" s="17" t="s">
        <v>60</v>
      </c>
      <c r="D716" s="17" t="s">
        <v>420</v>
      </c>
      <c r="E716" s="17" t="s">
        <v>2790</v>
      </c>
      <c r="F716" s="17" t="s">
        <v>57</v>
      </c>
      <c r="G716" s="17" t="s">
        <v>392</v>
      </c>
      <c r="H716" s="17" t="s">
        <v>71</v>
      </c>
      <c r="I716" s="17" t="s">
        <v>71</v>
      </c>
      <c r="J716" s="17" t="s">
        <v>71</v>
      </c>
      <c r="K716" s="17" t="s">
        <v>71</v>
      </c>
      <c r="L716" s="17" t="s">
        <v>71</v>
      </c>
      <c r="M716" s="17" t="s">
        <v>71</v>
      </c>
      <c r="N716" s="17" t="s">
        <v>71</v>
      </c>
      <c r="O716" s="17"/>
      <c r="P716" s="16" t="s">
        <v>31</v>
      </c>
      <c r="Q716" t="str">
        <f>IFERROR(VLOOKUP(H716,'Приложение-4'!$A:$B,2,0),"")</f>
        <v xml:space="preserve">4 балла </v>
      </c>
      <c r="R716" t="str">
        <f>IFERROR(VLOOKUP(I716,'Приложение-4'!$A:$B,2,0),"")</f>
        <v xml:space="preserve">4 балла </v>
      </c>
      <c r="S716" t="str">
        <f>IFERROR(VLOOKUP(J716,'Приложение-4'!$A:$B,2,0),"")</f>
        <v xml:space="preserve">4 балла </v>
      </c>
      <c r="T716" t="str">
        <f>IFERROR(VLOOKUP(K716,'Приложение-4'!$A:$B,2,0),"")</f>
        <v xml:space="preserve">4 балла </v>
      </c>
      <c r="U716" t="str">
        <f>IFERROR(VLOOKUP(L716,'Приложение-4'!$A:$B,2,0),"")</f>
        <v xml:space="preserve">4 балла </v>
      </c>
      <c r="V716" t="str">
        <f>IFERROR(VLOOKUP(M716,'Приложение-4'!$A:$B,2,0),"")</f>
        <v xml:space="preserve">4 балла </v>
      </c>
      <c r="W716" t="str">
        <f>IFERROR(VLOOKUP(N716,'Приложение-4'!$A:$B,2,0),"")</f>
        <v xml:space="preserve">4 балла </v>
      </c>
    </row>
    <row r="717" spans="1:23" x14ac:dyDescent="0.25">
      <c r="A717" s="17" t="s">
        <v>2791</v>
      </c>
      <c r="B717" s="19" t="s">
        <v>2779</v>
      </c>
      <c r="C717" s="17" t="s">
        <v>60</v>
      </c>
      <c r="D717" s="17" t="s">
        <v>420</v>
      </c>
      <c r="E717" s="17" t="s">
        <v>2792</v>
      </c>
      <c r="F717" s="17" t="s">
        <v>57</v>
      </c>
      <c r="G717" s="17" t="s">
        <v>2793</v>
      </c>
      <c r="H717" s="17" t="s">
        <v>191</v>
      </c>
      <c r="I717" s="17" t="s">
        <v>191</v>
      </c>
      <c r="J717" s="17" t="s">
        <v>191</v>
      </c>
      <c r="K717" s="17" t="s">
        <v>191</v>
      </c>
      <c r="L717" s="17" t="s">
        <v>191</v>
      </c>
      <c r="M717" s="17" t="s">
        <v>191</v>
      </c>
      <c r="N717" s="17" t="s">
        <v>191</v>
      </c>
      <c r="O717" s="17"/>
      <c r="P717" s="16" t="s">
        <v>31</v>
      </c>
      <c r="Q717" t="str">
        <f>IFERROR(VLOOKUP(H717,'Приложение-4'!$A:$B,2,0),"")</f>
        <v>5 баллов</v>
      </c>
      <c r="R717" t="str">
        <f>IFERROR(VLOOKUP(I717,'Приложение-4'!$A:$B,2,0),"")</f>
        <v>5 баллов</v>
      </c>
      <c r="S717" t="str">
        <f>IFERROR(VLOOKUP(J717,'Приложение-4'!$A:$B,2,0),"")</f>
        <v>5 баллов</v>
      </c>
      <c r="T717" t="str">
        <f>IFERROR(VLOOKUP(K717,'Приложение-4'!$A:$B,2,0),"")</f>
        <v>5 баллов</v>
      </c>
      <c r="U717" t="str">
        <f>IFERROR(VLOOKUP(L717,'Приложение-4'!$A:$B,2,0),"")</f>
        <v>5 баллов</v>
      </c>
      <c r="V717" t="str">
        <f>IFERROR(VLOOKUP(M717,'Приложение-4'!$A:$B,2,0),"")</f>
        <v>5 баллов</v>
      </c>
      <c r="W717" t="str">
        <f>IFERROR(VLOOKUP(N717,'Приложение-4'!$A:$B,2,0),"")</f>
        <v>5 баллов</v>
      </c>
    </row>
    <row r="718" spans="1:23" x14ac:dyDescent="0.25">
      <c r="A718" s="17" t="s">
        <v>2794</v>
      </c>
      <c r="B718" s="19" t="s">
        <v>2695</v>
      </c>
      <c r="C718" s="17" t="s">
        <v>60</v>
      </c>
      <c r="D718" s="17" t="s">
        <v>420</v>
      </c>
      <c r="E718" s="17" t="s">
        <v>2795</v>
      </c>
      <c r="F718" s="17" t="s">
        <v>57</v>
      </c>
      <c r="G718" s="17" t="s">
        <v>2697</v>
      </c>
      <c r="H718" s="17" t="s">
        <v>191</v>
      </c>
      <c r="I718" s="17" t="s">
        <v>191</v>
      </c>
      <c r="J718" s="17" t="s">
        <v>191</v>
      </c>
      <c r="K718" s="17" t="s">
        <v>191</v>
      </c>
      <c r="L718" s="17" t="s">
        <v>191</v>
      </c>
      <c r="M718" s="17" t="s">
        <v>191</v>
      </c>
      <c r="N718" s="17" t="s">
        <v>191</v>
      </c>
      <c r="O718" s="17"/>
      <c r="P718" s="16" t="s">
        <v>31</v>
      </c>
      <c r="Q718" t="str">
        <f>IFERROR(VLOOKUP(H718,'Приложение-4'!$A:$B,2,0),"")</f>
        <v>5 баллов</v>
      </c>
      <c r="R718" t="str">
        <f>IFERROR(VLOOKUP(I718,'Приложение-4'!$A:$B,2,0),"")</f>
        <v>5 баллов</v>
      </c>
      <c r="S718" t="str">
        <f>IFERROR(VLOOKUP(J718,'Приложение-4'!$A:$B,2,0),"")</f>
        <v>5 баллов</v>
      </c>
      <c r="T718" t="str">
        <f>IFERROR(VLOOKUP(K718,'Приложение-4'!$A:$B,2,0),"")</f>
        <v>5 баллов</v>
      </c>
      <c r="U718" t="str">
        <f>IFERROR(VLOOKUP(L718,'Приложение-4'!$A:$B,2,0),"")</f>
        <v>5 баллов</v>
      </c>
      <c r="V718" t="str">
        <f>IFERROR(VLOOKUP(M718,'Приложение-4'!$A:$B,2,0),"")</f>
        <v>5 баллов</v>
      </c>
      <c r="W718" t="str">
        <f>IFERROR(VLOOKUP(N718,'Приложение-4'!$A:$B,2,0),"")</f>
        <v>5 баллов</v>
      </c>
    </row>
    <row r="719" spans="1:23" x14ac:dyDescent="0.25">
      <c r="A719" s="17" t="s">
        <v>2796</v>
      </c>
      <c r="B719" s="19" t="s">
        <v>2797</v>
      </c>
      <c r="C719" s="17" t="s">
        <v>60</v>
      </c>
      <c r="D719" s="17" t="s">
        <v>2798</v>
      </c>
      <c r="E719" s="17" t="s">
        <v>2799</v>
      </c>
      <c r="F719" s="17" t="s">
        <v>57</v>
      </c>
      <c r="G719" s="17" t="s">
        <v>392</v>
      </c>
      <c r="H719" s="17" t="s">
        <v>191</v>
      </c>
      <c r="I719" s="17" t="s">
        <v>191</v>
      </c>
      <c r="J719" s="17" t="s">
        <v>191</v>
      </c>
      <c r="K719" s="17" t="s">
        <v>191</v>
      </c>
      <c r="L719" s="17" t="s">
        <v>191</v>
      </c>
      <c r="M719" s="17" t="s">
        <v>71</v>
      </c>
      <c r="N719" s="17" t="s">
        <v>191</v>
      </c>
      <c r="O719" s="17"/>
      <c r="P719" s="16" t="s">
        <v>31</v>
      </c>
      <c r="Q719" t="str">
        <f>IFERROR(VLOOKUP(H719,'Приложение-4'!$A:$B,2,0),"")</f>
        <v>5 баллов</v>
      </c>
      <c r="R719" t="str">
        <f>IFERROR(VLOOKUP(I719,'Приложение-4'!$A:$B,2,0),"")</f>
        <v>5 баллов</v>
      </c>
      <c r="S719" t="str">
        <f>IFERROR(VLOOKUP(J719,'Приложение-4'!$A:$B,2,0),"")</f>
        <v>5 баллов</v>
      </c>
      <c r="T719" t="str">
        <f>IFERROR(VLOOKUP(K719,'Приложение-4'!$A:$B,2,0),"")</f>
        <v>5 баллов</v>
      </c>
      <c r="U719" t="str">
        <f>IFERROR(VLOOKUP(L719,'Приложение-4'!$A:$B,2,0),"")</f>
        <v>5 баллов</v>
      </c>
      <c r="V719" t="str">
        <f>IFERROR(VLOOKUP(M719,'Приложение-4'!$A:$B,2,0),"")</f>
        <v xml:space="preserve">4 балла </v>
      </c>
      <c r="W719" t="str">
        <f>IFERROR(VLOOKUP(N719,'Приложение-4'!$A:$B,2,0),"")</f>
        <v>5 баллов</v>
      </c>
    </row>
    <row r="720" spans="1:23" x14ac:dyDescent="0.25">
      <c r="A720" s="17" t="s">
        <v>2800</v>
      </c>
      <c r="B720" s="19" t="s">
        <v>2801</v>
      </c>
      <c r="C720" s="17" t="s">
        <v>60</v>
      </c>
      <c r="D720" s="17" t="s">
        <v>420</v>
      </c>
      <c r="E720" s="17" t="s">
        <v>2802</v>
      </c>
      <c r="F720" s="17" t="s">
        <v>57</v>
      </c>
      <c r="G720" s="17" t="s">
        <v>392</v>
      </c>
      <c r="H720" s="17" t="s">
        <v>71</v>
      </c>
      <c r="I720" s="17" t="s">
        <v>71</v>
      </c>
      <c r="J720" s="17" t="s">
        <v>191</v>
      </c>
      <c r="K720" s="17" t="s">
        <v>191</v>
      </c>
      <c r="L720" s="17" t="s">
        <v>71</v>
      </c>
      <c r="M720" s="17" t="s">
        <v>71</v>
      </c>
      <c r="N720" s="17" t="s">
        <v>71</v>
      </c>
      <c r="O720" s="17"/>
      <c r="P720" s="16" t="s">
        <v>31</v>
      </c>
      <c r="Q720" t="str">
        <f>IFERROR(VLOOKUP(H720,'Приложение-4'!$A:$B,2,0),"")</f>
        <v xml:space="preserve">4 балла </v>
      </c>
      <c r="R720" t="str">
        <f>IFERROR(VLOOKUP(I720,'Приложение-4'!$A:$B,2,0),"")</f>
        <v xml:space="preserve">4 балла </v>
      </c>
      <c r="S720" t="str">
        <f>IFERROR(VLOOKUP(J720,'Приложение-4'!$A:$B,2,0),"")</f>
        <v>5 баллов</v>
      </c>
      <c r="T720" t="str">
        <f>IFERROR(VLOOKUP(K720,'Приложение-4'!$A:$B,2,0),"")</f>
        <v>5 баллов</v>
      </c>
      <c r="U720" t="str">
        <f>IFERROR(VLOOKUP(L720,'Приложение-4'!$A:$B,2,0),"")</f>
        <v xml:space="preserve">4 балла </v>
      </c>
      <c r="V720" t="str">
        <f>IFERROR(VLOOKUP(M720,'Приложение-4'!$A:$B,2,0),"")</f>
        <v xml:space="preserve">4 балла </v>
      </c>
      <c r="W720" t="str">
        <f>IFERROR(VLOOKUP(N720,'Приложение-4'!$A:$B,2,0),"")</f>
        <v xml:space="preserve">4 балла </v>
      </c>
    </row>
    <row r="721" spans="1:23" x14ac:dyDescent="0.25">
      <c r="A721" s="17" t="s">
        <v>2803</v>
      </c>
      <c r="B721" s="19" t="s">
        <v>2804</v>
      </c>
      <c r="C721" s="17" t="s">
        <v>60</v>
      </c>
      <c r="D721" s="17" t="s">
        <v>420</v>
      </c>
      <c r="E721" s="17" t="s">
        <v>2805</v>
      </c>
      <c r="F721" s="17" t="s">
        <v>57</v>
      </c>
      <c r="G721" s="17" t="s">
        <v>392</v>
      </c>
      <c r="H721" s="17" t="s">
        <v>191</v>
      </c>
      <c r="I721" s="17" t="s">
        <v>191</v>
      </c>
      <c r="J721" s="17" t="s">
        <v>191</v>
      </c>
      <c r="K721" s="17" t="s">
        <v>191</v>
      </c>
      <c r="L721" s="17" t="s">
        <v>191</v>
      </c>
      <c r="M721" s="17" t="s">
        <v>191</v>
      </c>
      <c r="N721" s="17" t="s">
        <v>191</v>
      </c>
      <c r="O721" s="17"/>
      <c r="P721" s="16" t="s">
        <v>31</v>
      </c>
      <c r="Q721" t="str">
        <f>IFERROR(VLOOKUP(H721,'Приложение-4'!$A:$B,2,0),"")</f>
        <v>5 баллов</v>
      </c>
      <c r="R721" t="str">
        <f>IFERROR(VLOOKUP(I721,'Приложение-4'!$A:$B,2,0),"")</f>
        <v>5 баллов</v>
      </c>
      <c r="S721" t="str">
        <f>IFERROR(VLOOKUP(J721,'Приложение-4'!$A:$B,2,0),"")</f>
        <v>5 баллов</v>
      </c>
      <c r="T721" t="str">
        <f>IFERROR(VLOOKUP(K721,'Приложение-4'!$A:$B,2,0),"")</f>
        <v>5 баллов</v>
      </c>
      <c r="U721" t="str">
        <f>IFERROR(VLOOKUP(L721,'Приложение-4'!$A:$B,2,0),"")</f>
        <v>5 баллов</v>
      </c>
      <c r="V721" t="str">
        <f>IFERROR(VLOOKUP(M721,'Приложение-4'!$A:$B,2,0),"")</f>
        <v>5 баллов</v>
      </c>
      <c r="W721" t="str">
        <f>IFERROR(VLOOKUP(N721,'Приложение-4'!$A:$B,2,0),"")</f>
        <v>5 баллов</v>
      </c>
    </row>
    <row r="722" spans="1:23" x14ac:dyDescent="0.25">
      <c r="A722" s="17" t="s">
        <v>2806</v>
      </c>
      <c r="B722" s="19" t="s">
        <v>2807</v>
      </c>
      <c r="C722" s="17" t="s">
        <v>60</v>
      </c>
      <c r="D722" s="17" t="s">
        <v>2808</v>
      </c>
      <c r="E722" s="17" t="s">
        <v>2809</v>
      </c>
      <c r="F722" s="17" t="s">
        <v>57</v>
      </c>
      <c r="G722" s="17" t="s">
        <v>392</v>
      </c>
      <c r="H722" s="17" t="s">
        <v>191</v>
      </c>
      <c r="I722" s="17" t="s">
        <v>191</v>
      </c>
      <c r="J722" s="17" t="s">
        <v>191</v>
      </c>
      <c r="K722" s="17" t="s">
        <v>191</v>
      </c>
      <c r="L722" s="17" t="s">
        <v>191</v>
      </c>
      <c r="M722" s="17" t="s">
        <v>191</v>
      </c>
      <c r="N722" s="17" t="s">
        <v>191</v>
      </c>
      <c r="O722" s="17" t="s">
        <v>2810</v>
      </c>
      <c r="P722" s="16" t="s">
        <v>31</v>
      </c>
      <c r="Q722" t="str">
        <f>IFERROR(VLOOKUP(H722,'Приложение-4'!$A:$B,2,0),"")</f>
        <v>5 баллов</v>
      </c>
      <c r="R722" t="str">
        <f>IFERROR(VLOOKUP(I722,'Приложение-4'!$A:$B,2,0),"")</f>
        <v>5 баллов</v>
      </c>
      <c r="S722" t="str">
        <f>IFERROR(VLOOKUP(J722,'Приложение-4'!$A:$B,2,0),"")</f>
        <v>5 баллов</v>
      </c>
      <c r="T722" t="str">
        <f>IFERROR(VLOOKUP(K722,'Приложение-4'!$A:$B,2,0),"")</f>
        <v>5 баллов</v>
      </c>
      <c r="U722" t="str">
        <f>IFERROR(VLOOKUP(L722,'Приложение-4'!$A:$B,2,0),"")</f>
        <v>5 баллов</v>
      </c>
      <c r="V722" t="str">
        <f>IFERROR(VLOOKUP(M722,'Приложение-4'!$A:$B,2,0),"")</f>
        <v>5 баллов</v>
      </c>
      <c r="W722" t="str">
        <f>IFERROR(VLOOKUP(N722,'Приложение-4'!$A:$B,2,0),"")</f>
        <v>5 баллов</v>
      </c>
    </row>
    <row r="723" spans="1:23" x14ac:dyDescent="0.25">
      <c r="A723" s="17" t="s">
        <v>2811</v>
      </c>
      <c r="B723" s="19" t="s">
        <v>2812</v>
      </c>
      <c r="C723" s="17" t="s">
        <v>60</v>
      </c>
      <c r="D723" s="17" t="s">
        <v>2683</v>
      </c>
      <c r="E723" s="17" t="s">
        <v>2813</v>
      </c>
      <c r="F723" s="17" t="s">
        <v>57</v>
      </c>
      <c r="G723" s="17" t="s">
        <v>392</v>
      </c>
      <c r="H723" s="17" t="s">
        <v>70</v>
      </c>
      <c r="I723" s="17" t="s">
        <v>70</v>
      </c>
      <c r="J723" s="17" t="s">
        <v>70</v>
      </c>
      <c r="K723" s="17" t="s">
        <v>64</v>
      </c>
      <c r="L723" s="17" t="s">
        <v>55</v>
      </c>
      <c r="M723" s="17" t="s">
        <v>70</v>
      </c>
      <c r="N723" s="17" t="s">
        <v>55</v>
      </c>
      <c r="O723" s="17" t="s">
        <v>2814</v>
      </c>
      <c r="P723" s="16" t="s">
        <v>31</v>
      </c>
      <c r="Q723" t="str">
        <f>IFERROR(VLOOKUP(H723,'Приложение-4'!$A:$B,2,0),"")</f>
        <v xml:space="preserve">3 балла </v>
      </c>
      <c r="R723" t="str">
        <f>IFERROR(VLOOKUP(I723,'Приложение-4'!$A:$B,2,0),"")</f>
        <v xml:space="preserve">3 балла </v>
      </c>
      <c r="S723" t="str">
        <f>IFERROR(VLOOKUP(J723,'Приложение-4'!$A:$B,2,0),"")</f>
        <v xml:space="preserve">3 балла </v>
      </c>
      <c r="T723" t="str">
        <f>IFERROR(VLOOKUP(K723,'Приложение-4'!$A:$B,2,0),"")</f>
        <v xml:space="preserve">2  балла </v>
      </c>
      <c r="U723" t="str">
        <f>IFERROR(VLOOKUP(L723,'Приложение-4'!$A:$B,2,0),"")</f>
        <v xml:space="preserve">1 балл </v>
      </c>
      <c r="V723" t="str">
        <f>IFERROR(VLOOKUP(M723,'Приложение-4'!$A:$B,2,0),"")</f>
        <v xml:space="preserve">3 балла </v>
      </c>
      <c r="W723" t="str">
        <f>IFERROR(VLOOKUP(N723,'Приложение-4'!$A:$B,2,0),"")</f>
        <v xml:space="preserve">1 балл </v>
      </c>
    </row>
    <row r="724" spans="1:23" x14ac:dyDescent="0.25">
      <c r="A724" s="17" t="s">
        <v>2815</v>
      </c>
      <c r="B724" s="19" t="s">
        <v>2816</v>
      </c>
      <c r="C724" s="17" t="s">
        <v>60</v>
      </c>
      <c r="D724" s="17" t="s">
        <v>2817</v>
      </c>
      <c r="E724" s="17" t="s">
        <v>2818</v>
      </c>
      <c r="F724" s="17" t="s">
        <v>57</v>
      </c>
      <c r="G724" s="17" t="s">
        <v>392</v>
      </c>
      <c r="H724" s="17" t="s">
        <v>191</v>
      </c>
      <c r="I724" s="17" t="s">
        <v>191</v>
      </c>
      <c r="J724" s="17" t="s">
        <v>191</v>
      </c>
      <c r="K724" s="17" t="s">
        <v>191</v>
      </c>
      <c r="L724" s="17" t="s">
        <v>191</v>
      </c>
      <c r="M724" s="17" t="s">
        <v>191</v>
      </c>
      <c r="N724" s="17" t="s">
        <v>191</v>
      </c>
      <c r="O724" s="17"/>
      <c r="P724" s="16" t="s">
        <v>31</v>
      </c>
      <c r="Q724" t="str">
        <f>IFERROR(VLOOKUP(H724,'Приложение-4'!$A:$B,2,0),"")</f>
        <v>5 баллов</v>
      </c>
      <c r="R724" t="str">
        <f>IFERROR(VLOOKUP(I724,'Приложение-4'!$A:$B,2,0),"")</f>
        <v>5 баллов</v>
      </c>
      <c r="S724" t="str">
        <f>IFERROR(VLOOKUP(J724,'Приложение-4'!$A:$B,2,0),"")</f>
        <v>5 баллов</v>
      </c>
      <c r="T724" t="str">
        <f>IFERROR(VLOOKUP(K724,'Приложение-4'!$A:$B,2,0),"")</f>
        <v>5 баллов</v>
      </c>
      <c r="U724" t="str">
        <f>IFERROR(VLOOKUP(L724,'Приложение-4'!$A:$B,2,0),"")</f>
        <v>5 баллов</v>
      </c>
      <c r="V724" t="str">
        <f>IFERROR(VLOOKUP(M724,'Приложение-4'!$A:$B,2,0),"")</f>
        <v>5 баллов</v>
      </c>
      <c r="W724" t="str">
        <f>IFERROR(VLOOKUP(N724,'Приложение-4'!$A:$B,2,0),"")</f>
        <v>5 баллов</v>
      </c>
    </row>
    <row r="725" spans="1:23" x14ac:dyDescent="0.25">
      <c r="A725" s="17" t="s">
        <v>2819</v>
      </c>
      <c r="B725" s="19" t="s">
        <v>2820</v>
      </c>
      <c r="C725" s="17" t="s">
        <v>60</v>
      </c>
      <c r="D725" s="17" t="s">
        <v>420</v>
      </c>
      <c r="E725" s="17" t="s">
        <v>2821</v>
      </c>
      <c r="F725" s="17" t="s">
        <v>57</v>
      </c>
      <c r="G725" s="17" t="s">
        <v>392</v>
      </c>
      <c r="H725" s="17" t="s">
        <v>191</v>
      </c>
      <c r="I725" s="17" t="s">
        <v>191</v>
      </c>
      <c r="J725" s="17" t="s">
        <v>191</v>
      </c>
      <c r="K725" s="17" t="s">
        <v>191</v>
      </c>
      <c r="L725" s="17" t="s">
        <v>191</v>
      </c>
      <c r="M725" s="17" t="s">
        <v>191</v>
      </c>
      <c r="N725" s="17" t="s">
        <v>191</v>
      </c>
      <c r="O725" s="17"/>
      <c r="P725" s="16" t="s">
        <v>31</v>
      </c>
      <c r="Q725" t="str">
        <f>IFERROR(VLOOKUP(H725,'Приложение-4'!$A:$B,2,0),"")</f>
        <v>5 баллов</v>
      </c>
      <c r="R725" t="str">
        <f>IFERROR(VLOOKUP(I725,'Приложение-4'!$A:$B,2,0),"")</f>
        <v>5 баллов</v>
      </c>
      <c r="S725" t="str">
        <f>IFERROR(VLOOKUP(J725,'Приложение-4'!$A:$B,2,0),"")</f>
        <v>5 баллов</v>
      </c>
      <c r="T725" t="str">
        <f>IFERROR(VLOOKUP(K725,'Приложение-4'!$A:$B,2,0),"")</f>
        <v>5 баллов</v>
      </c>
      <c r="U725" t="str">
        <f>IFERROR(VLOOKUP(L725,'Приложение-4'!$A:$B,2,0),"")</f>
        <v>5 баллов</v>
      </c>
      <c r="V725" t="str">
        <f>IFERROR(VLOOKUP(M725,'Приложение-4'!$A:$B,2,0),"")</f>
        <v>5 баллов</v>
      </c>
      <c r="W725" t="str">
        <f>IFERROR(VLOOKUP(N725,'Приложение-4'!$A:$B,2,0),"")</f>
        <v>5 баллов</v>
      </c>
    </row>
    <row r="726" spans="1:23" x14ac:dyDescent="0.25">
      <c r="A726" s="17" t="s">
        <v>2822</v>
      </c>
      <c r="B726" s="19" t="s">
        <v>2823</v>
      </c>
      <c r="C726" s="17" t="s">
        <v>60</v>
      </c>
      <c r="D726" s="17" t="s">
        <v>2824</v>
      </c>
      <c r="E726" s="17" t="s">
        <v>2825</v>
      </c>
      <c r="F726" s="17" t="s">
        <v>57</v>
      </c>
      <c r="G726" s="17" t="s">
        <v>392</v>
      </c>
      <c r="H726" s="17" t="s">
        <v>71</v>
      </c>
      <c r="I726" s="17" t="s">
        <v>71</v>
      </c>
      <c r="J726" s="17" t="s">
        <v>191</v>
      </c>
      <c r="K726" s="17" t="s">
        <v>70</v>
      </c>
      <c r="L726" s="17" t="s">
        <v>70</v>
      </c>
      <c r="M726" s="17" t="s">
        <v>71</v>
      </c>
      <c r="N726" s="17" t="s">
        <v>70</v>
      </c>
      <c r="O726" s="17"/>
      <c r="P726" s="16" t="s">
        <v>31</v>
      </c>
      <c r="Q726" t="str">
        <f>IFERROR(VLOOKUP(H726,'Приложение-4'!$A:$B,2,0),"")</f>
        <v xml:space="preserve">4 балла </v>
      </c>
      <c r="R726" t="str">
        <f>IFERROR(VLOOKUP(I726,'Приложение-4'!$A:$B,2,0),"")</f>
        <v xml:space="preserve">4 балла </v>
      </c>
      <c r="S726" t="str">
        <f>IFERROR(VLOOKUP(J726,'Приложение-4'!$A:$B,2,0),"")</f>
        <v>5 баллов</v>
      </c>
      <c r="T726" t="str">
        <f>IFERROR(VLOOKUP(K726,'Приложение-4'!$A:$B,2,0),"")</f>
        <v xml:space="preserve">3 балла </v>
      </c>
      <c r="U726" t="str">
        <f>IFERROR(VLOOKUP(L726,'Приложение-4'!$A:$B,2,0),"")</f>
        <v xml:space="preserve">3 балла </v>
      </c>
      <c r="V726" t="str">
        <f>IFERROR(VLOOKUP(M726,'Приложение-4'!$A:$B,2,0),"")</f>
        <v xml:space="preserve">4 балла </v>
      </c>
      <c r="W726" t="str">
        <f>IFERROR(VLOOKUP(N726,'Приложение-4'!$A:$B,2,0),"")</f>
        <v xml:space="preserve">3 балла </v>
      </c>
    </row>
    <row r="727" spans="1:23" x14ac:dyDescent="0.25">
      <c r="A727" s="17" t="s">
        <v>2826</v>
      </c>
      <c r="B727" s="19" t="s">
        <v>2827</v>
      </c>
      <c r="C727" s="17" t="s">
        <v>60</v>
      </c>
      <c r="D727" s="17" t="s">
        <v>2828</v>
      </c>
      <c r="E727" s="17" t="s">
        <v>2829</v>
      </c>
      <c r="F727" s="17" t="s">
        <v>57</v>
      </c>
      <c r="G727" s="17" t="s">
        <v>392</v>
      </c>
      <c r="H727" s="17" t="s">
        <v>71</v>
      </c>
      <c r="I727" s="17" t="s">
        <v>71</v>
      </c>
      <c r="J727" s="17" t="s">
        <v>70</v>
      </c>
      <c r="K727" s="17" t="s">
        <v>70</v>
      </c>
      <c r="L727" s="17" t="s">
        <v>70</v>
      </c>
      <c r="M727" s="17" t="s">
        <v>71</v>
      </c>
      <c r="N727" s="17" t="s">
        <v>71</v>
      </c>
      <c r="O727" s="17"/>
      <c r="P727" s="16" t="s">
        <v>31</v>
      </c>
      <c r="Q727" t="str">
        <f>IFERROR(VLOOKUP(H727,'Приложение-4'!$A:$B,2,0),"")</f>
        <v xml:space="preserve">4 балла </v>
      </c>
      <c r="R727" t="str">
        <f>IFERROR(VLOOKUP(I727,'Приложение-4'!$A:$B,2,0),"")</f>
        <v xml:space="preserve">4 балла </v>
      </c>
      <c r="S727" t="str">
        <f>IFERROR(VLOOKUP(J727,'Приложение-4'!$A:$B,2,0),"")</f>
        <v xml:space="preserve">3 балла </v>
      </c>
      <c r="T727" t="str">
        <f>IFERROR(VLOOKUP(K727,'Приложение-4'!$A:$B,2,0),"")</f>
        <v xml:space="preserve">3 балла </v>
      </c>
      <c r="U727" t="str">
        <f>IFERROR(VLOOKUP(L727,'Приложение-4'!$A:$B,2,0),"")</f>
        <v xml:space="preserve">3 балла </v>
      </c>
      <c r="V727" t="str">
        <f>IFERROR(VLOOKUP(M727,'Приложение-4'!$A:$B,2,0),"")</f>
        <v xml:space="preserve">4 балла </v>
      </c>
      <c r="W727" t="str">
        <f>IFERROR(VLOOKUP(N727,'Приложение-4'!$A:$B,2,0),"")</f>
        <v xml:space="preserve">4 балла </v>
      </c>
    </row>
    <row r="728" spans="1:23" x14ac:dyDescent="0.25">
      <c r="A728" s="17" t="s">
        <v>2830</v>
      </c>
      <c r="B728" s="19" t="s">
        <v>2831</v>
      </c>
      <c r="C728" s="17" t="s">
        <v>60</v>
      </c>
      <c r="D728" s="17" t="s">
        <v>2832</v>
      </c>
      <c r="E728" s="17" t="s">
        <v>2833</v>
      </c>
      <c r="F728" s="17" t="s">
        <v>57</v>
      </c>
      <c r="G728" s="17" t="s">
        <v>392</v>
      </c>
      <c r="H728" s="17" t="s">
        <v>64</v>
      </c>
      <c r="I728" s="17" t="s">
        <v>70</v>
      </c>
      <c r="J728" s="17" t="s">
        <v>55</v>
      </c>
      <c r="K728" s="17" t="s">
        <v>64</v>
      </c>
      <c r="L728" s="17" t="s">
        <v>55</v>
      </c>
      <c r="M728" s="17" t="s">
        <v>70</v>
      </c>
      <c r="N728" s="17" t="s">
        <v>64</v>
      </c>
      <c r="O728" s="17"/>
      <c r="P728" s="16" t="s">
        <v>31</v>
      </c>
      <c r="Q728" t="str">
        <f>IFERROR(VLOOKUP(H728,'Приложение-4'!$A:$B,2,0),"")</f>
        <v xml:space="preserve">2  балла </v>
      </c>
      <c r="R728" t="str">
        <f>IFERROR(VLOOKUP(I728,'Приложение-4'!$A:$B,2,0),"")</f>
        <v xml:space="preserve">3 балла </v>
      </c>
      <c r="S728" t="str">
        <f>IFERROR(VLOOKUP(J728,'Приложение-4'!$A:$B,2,0),"")</f>
        <v xml:space="preserve">1 балл </v>
      </c>
      <c r="T728" t="str">
        <f>IFERROR(VLOOKUP(K728,'Приложение-4'!$A:$B,2,0),"")</f>
        <v xml:space="preserve">2  балла </v>
      </c>
      <c r="U728" t="str">
        <f>IFERROR(VLOOKUP(L728,'Приложение-4'!$A:$B,2,0),"")</f>
        <v xml:space="preserve">1 балл </v>
      </c>
      <c r="V728" t="str">
        <f>IFERROR(VLOOKUP(M728,'Приложение-4'!$A:$B,2,0),"")</f>
        <v xml:space="preserve">3 балла </v>
      </c>
      <c r="W728" t="str">
        <f>IFERROR(VLOOKUP(N728,'Приложение-4'!$A:$B,2,0),"")</f>
        <v xml:space="preserve">2  балла </v>
      </c>
    </row>
    <row r="729" spans="1:23" x14ac:dyDescent="0.25">
      <c r="A729" s="17" t="s">
        <v>2834</v>
      </c>
      <c r="B729" s="19" t="s">
        <v>2835</v>
      </c>
      <c r="C729" s="17" t="s">
        <v>60</v>
      </c>
      <c r="D729" s="17" t="s">
        <v>2836</v>
      </c>
      <c r="E729" s="17" t="s">
        <v>2837</v>
      </c>
      <c r="F729" s="17" t="s">
        <v>57</v>
      </c>
      <c r="G729" s="17" t="s">
        <v>392</v>
      </c>
      <c r="H729" s="17" t="s">
        <v>70</v>
      </c>
      <c r="I729" s="17" t="s">
        <v>70</v>
      </c>
      <c r="J729" s="17" t="s">
        <v>64</v>
      </c>
      <c r="K729" s="17" t="s">
        <v>64</v>
      </c>
      <c r="L729" s="17" t="s">
        <v>55</v>
      </c>
      <c r="M729" s="17" t="s">
        <v>55</v>
      </c>
      <c r="N729" s="17" t="s">
        <v>55</v>
      </c>
      <c r="O729" s="17" t="s">
        <v>2838</v>
      </c>
      <c r="P729" s="16" t="s">
        <v>31</v>
      </c>
      <c r="Q729" t="str">
        <f>IFERROR(VLOOKUP(H729,'Приложение-4'!$A:$B,2,0),"")</f>
        <v xml:space="preserve">3 балла </v>
      </c>
      <c r="R729" t="str">
        <f>IFERROR(VLOOKUP(I729,'Приложение-4'!$A:$B,2,0),"")</f>
        <v xml:space="preserve">3 балла </v>
      </c>
      <c r="S729" t="str">
        <f>IFERROR(VLOOKUP(J729,'Приложение-4'!$A:$B,2,0),"")</f>
        <v xml:space="preserve">2  балла </v>
      </c>
      <c r="T729" t="str">
        <f>IFERROR(VLOOKUP(K729,'Приложение-4'!$A:$B,2,0),"")</f>
        <v xml:space="preserve">2  балла </v>
      </c>
      <c r="U729" t="str">
        <f>IFERROR(VLOOKUP(L729,'Приложение-4'!$A:$B,2,0),"")</f>
        <v xml:space="preserve">1 балл </v>
      </c>
      <c r="V729" t="str">
        <f>IFERROR(VLOOKUP(M729,'Приложение-4'!$A:$B,2,0),"")</f>
        <v xml:space="preserve">1 балл </v>
      </c>
      <c r="W729" t="str">
        <f>IFERROR(VLOOKUP(N729,'Приложение-4'!$A:$B,2,0),"")</f>
        <v xml:space="preserve">1 балл </v>
      </c>
    </row>
    <row r="730" spans="1:23" x14ac:dyDescent="0.25">
      <c r="A730" s="17" t="s">
        <v>2839</v>
      </c>
      <c r="B730" s="19" t="s">
        <v>2840</v>
      </c>
      <c r="C730" s="17" t="s">
        <v>60</v>
      </c>
      <c r="D730" s="17" t="s">
        <v>2841</v>
      </c>
      <c r="E730" s="17" t="s">
        <v>2842</v>
      </c>
      <c r="F730" s="17" t="s">
        <v>57</v>
      </c>
      <c r="G730" s="17" t="s">
        <v>392</v>
      </c>
      <c r="H730" s="17" t="s">
        <v>70</v>
      </c>
      <c r="I730" s="17" t="s">
        <v>70</v>
      </c>
      <c r="J730" s="17" t="s">
        <v>70</v>
      </c>
      <c r="K730" s="17" t="s">
        <v>70</v>
      </c>
      <c r="L730" s="17" t="s">
        <v>70</v>
      </c>
      <c r="M730" s="17" t="s">
        <v>55</v>
      </c>
      <c r="N730" s="17" t="s">
        <v>70</v>
      </c>
      <c r="O730" s="17" t="s">
        <v>2843</v>
      </c>
      <c r="P730" s="16" t="s">
        <v>31</v>
      </c>
      <c r="Q730" t="str">
        <f>IFERROR(VLOOKUP(H730,'Приложение-4'!$A:$B,2,0),"")</f>
        <v xml:space="preserve">3 балла </v>
      </c>
      <c r="R730" t="str">
        <f>IFERROR(VLOOKUP(I730,'Приложение-4'!$A:$B,2,0),"")</f>
        <v xml:space="preserve">3 балла </v>
      </c>
      <c r="S730" t="str">
        <f>IFERROR(VLOOKUP(J730,'Приложение-4'!$A:$B,2,0),"")</f>
        <v xml:space="preserve">3 балла </v>
      </c>
      <c r="T730" t="str">
        <f>IFERROR(VLOOKUP(K730,'Приложение-4'!$A:$B,2,0),"")</f>
        <v xml:space="preserve">3 балла </v>
      </c>
      <c r="U730" t="str">
        <f>IFERROR(VLOOKUP(L730,'Приложение-4'!$A:$B,2,0),"")</f>
        <v xml:space="preserve">3 балла </v>
      </c>
      <c r="V730" t="str">
        <f>IFERROR(VLOOKUP(M730,'Приложение-4'!$A:$B,2,0),"")</f>
        <v xml:space="preserve">1 балл </v>
      </c>
      <c r="W730" t="str">
        <f>IFERROR(VLOOKUP(N730,'Приложение-4'!$A:$B,2,0),"")</f>
        <v xml:space="preserve">3 балла </v>
      </c>
    </row>
    <row r="731" spans="1:23" x14ac:dyDescent="0.25">
      <c r="A731" s="17" t="s">
        <v>2844</v>
      </c>
      <c r="B731" s="19" t="s">
        <v>2820</v>
      </c>
      <c r="C731" s="17" t="s">
        <v>60</v>
      </c>
      <c r="D731" s="17" t="s">
        <v>2845</v>
      </c>
      <c r="E731" s="17" t="s">
        <v>2846</v>
      </c>
      <c r="F731" s="17" t="s">
        <v>57</v>
      </c>
      <c r="G731" s="17" t="s">
        <v>392</v>
      </c>
      <c r="H731" s="17" t="s">
        <v>191</v>
      </c>
      <c r="I731" s="17" t="s">
        <v>191</v>
      </c>
      <c r="J731" s="17" t="s">
        <v>191</v>
      </c>
      <c r="K731" s="17" t="s">
        <v>191</v>
      </c>
      <c r="L731" s="17" t="s">
        <v>191</v>
      </c>
      <c r="M731" s="17" t="s">
        <v>191</v>
      </c>
      <c r="N731" s="17" t="s">
        <v>191</v>
      </c>
      <c r="O731" s="17"/>
      <c r="P731" s="16" t="s">
        <v>31</v>
      </c>
      <c r="Q731" t="str">
        <f>IFERROR(VLOOKUP(H731,'Приложение-4'!$A:$B,2,0),"")</f>
        <v>5 баллов</v>
      </c>
      <c r="R731" t="str">
        <f>IFERROR(VLOOKUP(I731,'Приложение-4'!$A:$B,2,0),"")</f>
        <v>5 баллов</v>
      </c>
      <c r="S731" t="str">
        <f>IFERROR(VLOOKUP(J731,'Приложение-4'!$A:$B,2,0),"")</f>
        <v>5 баллов</v>
      </c>
      <c r="T731" t="str">
        <f>IFERROR(VLOOKUP(K731,'Приложение-4'!$A:$B,2,0),"")</f>
        <v>5 баллов</v>
      </c>
      <c r="U731" t="str">
        <f>IFERROR(VLOOKUP(L731,'Приложение-4'!$A:$B,2,0),"")</f>
        <v>5 баллов</v>
      </c>
      <c r="V731" t="str">
        <f>IFERROR(VLOOKUP(M731,'Приложение-4'!$A:$B,2,0),"")</f>
        <v>5 баллов</v>
      </c>
      <c r="W731" t="str">
        <f>IFERROR(VLOOKUP(N731,'Приложение-4'!$A:$B,2,0),"")</f>
        <v>5 баллов</v>
      </c>
    </row>
    <row r="732" spans="1:23" x14ac:dyDescent="0.25">
      <c r="A732" s="17" t="s">
        <v>2847</v>
      </c>
      <c r="B732" s="19" t="s">
        <v>2820</v>
      </c>
      <c r="C732" s="17" t="s">
        <v>60</v>
      </c>
      <c r="D732" s="17" t="s">
        <v>2848</v>
      </c>
      <c r="E732" s="17" t="s">
        <v>2849</v>
      </c>
      <c r="F732" s="17" t="s">
        <v>57</v>
      </c>
      <c r="G732" s="17" t="s">
        <v>392</v>
      </c>
      <c r="H732" s="17" t="s">
        <v>191</v>
      </c>
      <c r="I732" s="17" t="s">
        <v>191</v>
      </c>
      <c r="J732" s="17" t="s">
        <v>191</v>
      </c>
      <c r="K732" s="17" t="s">
        <v>191</v>
      </c>
      <c r="L732" s="17" t="s">
        <v>191</v>
      </c>
      <c r="M732" s="17" t="s">
        <v>191</v>
      </c>
      <c r="N732" s="17" t="s">
        <v>191</v>
      </c>
      <c r="O732" s="17"/>
      <c r="P732" s="16" t="s">
        <v>31</v>
      </c>
      <c r="Q732" t="str">
        <f>IFERROR(VLOOKUP(H732,'Приложение-4'!$A:$B,2,0),"")</f>
        <v>5 баллов</v>
      </c>
      <c r="R732" t="str">
        <f>IFERROR(VLOOKUP(I732,'Приложение-4'!$A:$B,2,0),"")</f>
        <v>5 баллов</v>
      </c>
      <c r="S732" t="str">
        <f>IFERROR(VLOOKUP(J732,'Приложение-4'!$A:$B,2,0),"")</f>
        <v>5 баллов</v>
      </c>
      <c r="T732" t="str">
        <f>IFERROR(VLOOKUP(K732,'Приложение-4'!$A:$B,2,0),"")</f>
        <v>5 баллов</v>
      </c>
      <c r="U732" t="str">
        <f>IFERROR(VLOOKUP(L732,'Приложение-4'!$A:$B,2,0),"")</f>
        <v>5 баллов</v>
      </c>
      <c r="V732" t="str">
        <f>IFERROR(VLOOKUP(M732,'Приложение-4'!$A:$B,2,0),"")</f>
        <v>5 баллов</v>
      </c>
      <c r="W732" t="str">
        <f>IFERROR(VLOOKUP(N732,'Приложение-4'!$A:$B,2,0),"")</f>
        <v>5 баллов</v>
      </c>
    </row>
    <row r="733" spans="1:23" x14ac:dyDescent="0.25">
      <c r="A733" s="17" t="s">
        <v>2850</v>
      </c>
      <c r="B733" s="19" t="s">
        <v>2820</v>
      </c>
      <c r="C733" s="17" t="s">
        <v>60</v>
      </c>
      <c r="D733" s="17" t="s">
        <v>2851</v>
      </c>
      <c r="E733" s="17" t="s">
        <v>2852</v>
      </c>
      <c r="F733" s="17" t="s">
        <v>57</v>
      </c>
      <c r="G733" s="17" t="s">
        <v>392</v>
      </c>
      <c r="H733" s="17" t="s">
        <v>191</v>
      </c>
      <c r="I733" s="17" t="s">
        <v>191</v>
      </c>
      <c r="J733" s="17" t="s">
        <v>191</v>
      </c>
      <c r="K733" s="17" t="s">
        <v>191</v>
      </c>
      <c r="L733" s="17" t="s">
        <v>191</v>
      </c>
      <c r="M733" s="17" t="s">
        <v>191</v>
      </c>
      <c r="N733" s="17" t="s">
        <v>191</v>
      </c>
      <c r="O733" s="17"/>
      <c r="P733" s="16" t="s">
        <v>31</v>
      </c>
      <c r="Q733" t="str">
        <f>IFERROR(VLOOKUP(H733,'Приложение-4'!$A:$B,2,0),"")</f>
        <v>5 баллов</v>
      </c>
      <c r="R733" t="str">
        <f>IFERROR(VLOOKUP(I733,'Приложение-4'!$A:$B,2,0),"")</f>
        <v>5 баллов</v>
      </c>
      <c r="S733" t="str">
        <f>IFERROR(VLOOKUP(J733,'Приложение-4'!$A:$B,2,0),"")</f>
        <v>5 баллов</v>
      </c>
      <c r="T733" t="str">
        <f>IFERROR(VLOOKUP(K733,'Приложение-4'!$A:$B,2,0),"")</f>
        <v>5 баллов</v>
      </c>
      <c r="U733" t="str">
        <f>IFERROR(VLOOKUP(L733,'Приложение-4'!$A:$B,2,0),"")</f>
        <v>5 баллов</v>
      </c>
      <c r="V733" t="str">
        <f>IFERROR(VLOOKUP(M733,'Приложение-4'!$A:$B,2,0),"")</f>
        <v>5 баллов</v>
      </c>
      <c r="W733" t="str">
        <f>IFERROR(VLOOKUP(N733,'Приложение-4'!$A:$B,2,0),"")</f>
        <v>5 баллов</v>
      </c>
    </row>
    <row r="734" spans="1:23" x14ac:dyDescent="0.25">
      <c r="A734" s="17" t="s">
        <v>2853</v>
      </c>
      <c r="B734" s="19" t="s">
        <v>2820</v>
      </c>
      <c r="C734" s="17" t="s">
        <v>60</v>
      </c>
      <c r="D734" s="17" t="s">
        <v>2854</v>
      </c>
      <c r="E734" s="17" t="s">
        <v>2855</v>
      </c>
      <c r="F734" s="17" t="s">
        <v>57</v>
      </c>
      <c r="G734" s="17" t="s">
        <v>392</v>
      </c>
      <c r="H734" s="17" t="s">
        <v>191</v>
      </c>
      <c r="I734" s="17" t="s">
        <v>191</v>
      </c>
      <c r="J734" s="17" t="s">
        <v>191</v>
      </c>
      <c r="K734" s="17" t="s">
        <v>191</v>
      </c>
      <c r="L734" s="17" t="s">
        <v>191</v>
      </c>
      <c r="M734" s="17" t="s">
        <v>191</v>
      </c>
      <c r="N734" s="17" t="s">
        <v>191</v>
      </c>
      <c r="O734" s="17"/>
      <c r="P734" s="16" t="s">
        <v>31</v>
      </c>
      <c r="Q734" t="str">
        <f>IFERROR(VLOOKUP(H734,'Приложение-4'!$A:$B,2,0),"")</f>
        <v>5 баллов</v>
      </c>
      <c r="R734" t="str">
        <f>IFERROR(VLOOKUP(I734,'Приложение-4'!$A:$B,2,0),"")</f>
        <v>5 баллов</v>
      </c>
      <c r="S734" t="str">
        <f>IFERROR(VLOOKUP(J734,'Приложение-4'!$A:$B,2,0),"")</f>
        <v>5 баллов</v>
      </c>
      <c r="T734" t="str">
        <f>IFERROR(VLOOKUP(K734,'Приложение-4'!$A:$B,2,0),"")</f>
        <v>5 баллов</v>
      </c>
      <c r="U734" t="str">
        <f>IFERROR(VLOOKUP(L734,'Приложение-4'!$A:$B,2,0),"")</f>
        <v>5 баллов</v>
      </c>
      <c r="V734" t="str">
        <f>IFERROR(VLOOKUP(M734,'Приложение-4'!$A:$B,2,0),"")</f>
        <v>5 баллов</v>
      </c>
      <c r="W734" t="str">
        <f>IFERROR(VLOOKUP(N734,'Приложение-4'!$A:$B,2,0),"")</f>
        <v>5 баллов</v>
      </c>
    </row>
    <row r="735" spans="1:23" x14ac:dyDescent="0.25">
      <c r="A735" s="17" t="s">
        <v>2856</v>
      </c>
      <c r="B735" s="19" t="s">
        <v>2820</v>
      </c>
      <c r="C735" s="17" t="s">
        <v>60</v>
      </c>
      <c r="D735" s="17" t="s">
        <v>2857</v>
      </c>
      <c r="E735" s="17" t="s">
        <v>2858</v>
      </c>
      <c r="F735" s="17" t="s">
        <v>57</v>
      </c>
      <c r="G735" s="17" t="s">
        <v>392</v>
      </c>
      <c r="H735" s="17" t="s">
        <v>191</v>
      </c>
      <c r="I735" s="17" t="s">
        <v>191</v>
      </c>
      <c r="J735" s="17" t="s">
        <v>191</v>
      </c>
      <c r="K735" s="17" t="s">
        <v>191</v>
      </c>
      <c r="L735" s="17" t="s">
        <v>191</v>
      </c>
      <c r="M735" s="17" t="s">
        <v>191</v>
      </c>
      <c r="N735" s="17" t="s">
        <v>191</v>
      </c>
      <c r="O735" s="17"/>
      <c r="P735" s="16" t="s">
        <v>31</v>
      </c>
      <c r="Q735" t="str">
        <f>IFERROR(VLOOKUP(H735,'Приложение-4'!$A:$B,2,0),"")</f>
        <v>5 баллов</v>
      </c>
      <c r="R735" t="str">
        <f>IFERROR(VLOOKUP(I735,'Приложение-4'!$A:$B,2,0),"")</f>
        <v>5 баллов</v>
      </c>
      <c r="S735" t="str">
        <f>IFERROR(VLOOKUP(J735,'Приложение-4'!$A:$B,2,0),"")</f>
        <v>5 баллов</v>
      </c>
      <c r="T735" t="str">
        <f>IFERROR(VLOOKUP(K735,'Приложение-4'!$A:$B,2,0),"")</f>
        <v>5 баллов</v>
      </c>
      <c r="U735" t="str">
        <f>IFERROR(VLOOKUP(L735,'Приложение-4'!$A:$B,2,0),"")</f>
        <v>5 баллов</v>
      </c>
      <c r="V735" t="str">
        <f>IFERROR(VLOOKUP(M735,'Приложение-4'!$A:$B,2,0),"")</f>
        <v>5 баллов</v>
      </c>
      <c r="W735" t="str">
        <f>IFERROR(VLOOKUP(N735,'Приложение-4'!$A:$B,2,0),"")</f>
        <v>5 баллов</v>
      </c>
    </row>
    <row r="736" spans="1:23" x14ac:dyDescent="0.25">
      <c r="A736" s="17" t="s">
        <v>2859</v>
      </c>
      <c r="B736" s="19" t="s">
        <v>2820</v>
      </c>
      <c r="C736" s="17" t="s">
        <v>60</v>
      </c>
      <c r="D736" s="17" t="s">
        <v>2860</v>
      </c>
      <c r="E736" s="17" t="s">
        <v>2861</v>
      </c>
      <c r="F736" s="17" t="s">
        <v>57</v>
      </c>
      <c r="G736" s="17" t="s">
        <v>392</v>
      </c>
      <c r="H736" s="17" t="s">
        <v>191</v>
      </c>
      <c r="I736" s="17" t="s">
        <v>191</v>
      </c>
      <c r="J736" s="17" t="s">
        <v>191</v>
      </c>
      <c r="K736" s="17" t="s">
        <v>191</v>
      </c>
      <c r="L736" s="17" t="s">
        <v>191</v>
      </c>
      <c r="M736" s="17" t="s">
        <v>191</v>
      </c>
      <c r="N736" s="17" t="s">
        <v>191</v>
      </c>
      <c r="O736" s="17"/>
      <c r="P736" s="16" t="s">
        <v>31</v>
      </c>
      <c r="Q736" t="str">
        <f>IFERROR(VLOOKUP(H736,'Приложение-4'!$A:$B,2,0),"")</f>
        <v>5 баллов</v>
      </c>
      <c r="R736" t="str">
        <f>IFERROR(VLOOKUP(I736,'Приложение-4'!$A:$B,2,0),"")</f>
        <v>5 баллов</v>
      </c>
      <c r="S736" t="str">
        <f>IFERROR(VLOOKUP(J736,'Приложение-4'!$A:$B,2,0),"")</f>
        <v>5 баллов</v>
      </c>
      <c r="T736" t="str">
        <f>IFERROR(VLOOKUP(K736,'Приложение-4'!$A:$B,2,0),"")</f>
        <v>5 баллов</v>
      </c>
      <c r="U736" t="str">
        <f>IFERROR(VLOOKUP(L736,'Приложение-4'!$A:$B,2,0),"")</f>
        <v>5 баллов</v>
      </c>
      <c r="V736" t="str">
        <f>IFERROR(VLOOKUP(M736,'Приложение-4'!$A:$B,2,0),"")</f>
        <v>5 баллов</v>
      </c>
      <c r="W736" t="str">
        <f>IFERROR(VLOOKUP(N736,'Приложение-4'!$A:$B,2,0),"")</f>
        <v>5 баллов</v>
      </c>
    </row>
    <row r="737" spans="1:23" x14ac:dyDescent="0.25">
      <c r="A737" s="17" t="s">
        <v>2862</v>
      </c>
      <c r="B737" s="19" t="s">
        <v>2820</v>
      </c>
      <c r="C737" s="17" t="s">
        <v>60</v>
      </c>
      <c r="D737" s="17" t="s">
        <v>2863</v>
      </c>
      <c r="E737" s="17" t="s">
        <v>2864</v>
      </c>
      <c r="F737" s="17" t="s">
        <v>57</v>
      </c>
      <c r="G737" s="17" t="s">
        <v>392</v>
      </c>
      <c r="H737" s="17" t="s">
        <v>191</v>
      </c>
      <c r="I737" s="17" t="s">
        <v>191</v>
      </c>
      <c r="J737" s="17" t="s">
        <v>191</v>
      </c>
      <c r="K737" s="17" t="s">
        <v>191</v>
      </c>
      <c r="L737" s="17" t="s">
        <v>191</v>
      </c>
      <c r="M737" s="17" t="s">
        <v>191</v>
      </c>
      <c r="N737" s="17" t="s">
        <v>191</v>
      </c>
      <c r="O737" s="17"/>
      <c r="P737" s="16" t="s">
        <v>31</v>
      </c>
      <c r="Q737" t="str">
        <f>IFERROR(VLOOKUP(H737,'Приложение-4'!$A:$B,2,0),"")</f>
        <v>5 баллов</v>
      </c>
      <c r="R737" t="str">
        <f>IFERROR(VLOOKUP(I737,'Приложение-4'!$A:$B,2,0),"")</f>
        <v>5 баллов</v>
      </c>
      <c r="S737" t="str">
        <f>IFERROR(VLOOKUP(J737,'Приложение-4'!$A:$B,2,0),"")</f>
        <v>5 баллов</v>
      </c>
      <c r="T737" t="str">
        <f>IFERROR(VLOOKUP(K737,'Приложение-4'!$A:$B,2,0),"")</f>
        <v>5 баллов</v>
      </c>
      <c r="U737" t="str">
        <f>IFERROR(VLOOKUP(L737,'Приложение-4'!$A:$B,2,0),"")</f>
        <v>5 баллов</v>
      </c>
      <c r="V737" t="str">
        <f>IFERROR(VLOOKUP(M737,'Приложение-4'!$A:$B,2,0),"")</f>
        <v>5 баллов</v>
      </c>
      <c r="W737" t="str">
        <f>IFERROR(VLOOKUP(N737,'Приложение-4'!$A:$B,2,0),"")</f>
        <v>5 баллов</v>
      </c>
    </row>
    <row r="738" spans="1:23" x14ac:dyDescent="0.25">
      <c r="A738" s="17" t="s">
        <v>2865</v>
      </c>
      <c r="B738" s="19" t="s">
        <v>2820</v>
      </c>
      <c r="C738" s="17" t="s">
        <v>60</v>
      </c>
      <c r="D738" s="17" t="s">
        <v>2866</v>
      </c>
      <c r="E738" s="17" t="s">
        <v>2867</v>
      </c>
      <c r="F738" s="17" t="s">
        <v>57</v>
      </c>
      <c r="G738" s="17" t="s">
        <v>392</v>
      </c>
      <c r="H738" s="17" t="s">
        <v>191</v>
      </c>
      <c r="I738" s="17" t="s">
        <v>191</v>
      </c>
      <c r="J738" s="17" t="s">
        <v>191</v>
      </c>
      <c r="K738" s="17" t="s">
        <v>191</v>
      </c>
      <c r="L738" s="17" t="s">
        <v>191</v>
      </c>
      <c r="M738" s="17" t="s">
        <v>191</v>
      </c>
      <c r="N738" s="17" t="s">
        <v>191</v>
      </c>
      <c r="O738" s="17"/>
      <c r="P738" s="16" t="s">
        <v>31</v>
      </c>
      <c r="Q738" t="str">
        <f>IFERROR(VLOOKUP(H738,'Приложение-4'!$A:$B,2,0),"")</f>
        <v>5 баллов</v>
      </c>
      <c r="R738" t="str">
        <f>IFERROR(VLOOKUP(I738,'Приложение-4'!$A:$B,2,0),"")</f>
        <v>5 баллов</v>
      </c>
      <c r="S738" t="str">
        <f>IFERROR(VLOOKUP(J738,'Приложение-4'!$A:$B,2,0),"")</f>
        <v>5 баллов</v>
      </c>
      <c r="T738" t="str">
        <f>IFERROR(VLOOKUP(K738,'Приложение-4'!$A:$B,2,0),"")</f>
        <v>5 баллов</v>
      </c>
      <c r="U738" t="str">
        <f>IFERROR(VLOOKUP(L738,'Приложение-4'!$A:$B,2,0),"")</f>
        <v>5 баллов</v>
      </c>
      <c r="V738" t="str">
        <f>IFERROR(VLOOKUP(M738,'Приложение-4'!$A:$B,2,0),"")</f>
        <v>5 баллов</v>
      </c>
      <c r="W738" t="str">
        <f>IFERROR(VLOOKUP(N738,'Приложение-4'!$A:$B,2,0),"")</f>
        <v>5 баллов</v>
      </c>
    </row>
    <row r="739" spans="1:23" x14ac:dyDescent="0.25">
      <c r="A739" s="17" t="s">
        <v>2868</v>
      </c>
      <c r="B739" s="19" t="s">
        <v>2820</v>
      </c>
      <c r="C739" s="17" t="s">
        <v>60</v>
      </c>
      <c r="D739" s="17" t="s">
        <v>2869</v>
      </c>
      <c r="E739" s="17" t="s">
        <v>2870</v>
      </c>
      <c r="F739" s="17" t="s">
        <v>57</v>
      </c>
      <c r="G739" s="17" t="s">
        <v>392</v>
      </c>
      <c r="H739" s="17" t="s">
        <v>191</v>
      </c>
      <c r="I739" s="17" t="s">
        <v>191</v>
      </c>
      <c r="J739" s="17" t="s">
        <v>191</v>
      </c>
      <c r="K739" s="17" t="s">
        <v>191</v>
      </c>
      <c r="L739" s="17" t="s">
        <v>191</v>
      </c>
      <c r="M739" s="17" t="s">
        <v>191</v>
      </c>
      <c r="N739" s="17" t="s">
        <v>191</v>
      </c>
      <c r="O739" s="17"/>
      <c r="P739" s="16" t="s">
        <v>31</v>
      </c>
      <c r="Q739" t="str">
        <f>IFERROR(VLOOKUP(H739,'Приложение-4'!$A:$B,2,0),"")</f>
        <v>5 баллов</v>
      </c>
      <c r="R739" t="str">
        <f>IFERROR(VLOOKUP(I739,'Приложение-4'!$A:$B,2,0),"")</f>
        <v>5 баллов</v>
      </c>
      <c r="S739" t="str">
        <f>IFERROR(VLOOKUP(J739,'Приложение-4'!$A:$B,2,0),"")</f>
        <v>5 баллов</v>
      </c>
      <c r="T739" t="str">
        <f>IFERROR(VLOOKUP(K739,'Приложение-4'!$A:$B,2,0),"")</f>
        <v>5 баллов</v>
      </c>
      <c r="U739" t="str">
        <f>IFERROR(VLOOKUP(L739,'Приложение-4'!$A:$B,2,0),"")</f>
        <v>5 баллов</v>
      </c>
      <c r="V739" t="str">
        <f>IFERROR(VLOOKUP(M739,'Приложение-4'!$A:$B,2,0),"")</f>
        <v>5 баллов</v>
      </c>
      <c r="W739" t="str">
        <f>IFERROR(VLOOKUP(N739,'Приложение-4'!$A:$B,2,0),"")</f>
        <v>5 баллов</v>
      </c>
    </row>
    <row r="740" spans="1:23" x14ac:dyDescent="0.25">
      <c r="A740" s="17" t="s">
        <v>2871</v>
      </c>
      <c r="B740" s="19" t="s">
        <v>2820</v>
      </c>
      <c r="C740" s="17" t="s">
        <v>60</v>
      </c>
      <c r="D740" s="17" t="s">
        <v>2872</v>
      </c>
      <c r="E740" s="17" t="s">
        <v>2873</v>
      </c>
      <c r="F740" s="17" t="s">
        <v>57</v>
      </c>
      <c r="G740" s="17" t="s">
        <v>392</v>
      </c>
      <c r="H740" s="17" t="s">
        <v>191</v>
      </c>
      <c r="I740" s="17" t="s">
        <v>191</v>
      </c>
      <c r="J740" s="17" t="s">
        <v>191</v>
      </c>
      <c r="K740" s="17" t="s">
        <v>191</v>
      </c>
      <c r="L740" s="17" t="s">
        <v>191</v>
      </c>
      <c r="M740" s="17" t="s">
        <v>191</v>
      </c>
      <c r="N740" s="17" t="s">
        <v>191</v>
      </c>
      <c r="O740" s="17"/>
      <c r="P740" s="16" t="s">
        <v>31</v>
      </c>
      <c r="Q740" t="str">
        <f>IFERROR(VLOOKUP(H740,'Приложение-4'!$A:$B,2,0),"")</f>
        <v>5 баллов</v>
      </c>
      <c r="R740" t="str">
        <f>IFERROR(VLOOKUP(I740,'Приложение-4'!$A:$B,2,0),"")</f>
        <v>5 баллов</v>
      </c>
      <c r="S740" t="str">
        <f>IFERROR(VLOOKUP(J740,'Приложение-4'!$A:$B,2,0),"")</f>
        <v>5 баллов</v>
      </c>
      <c r="T740" t="str">
        <f>IFERROR(VLOOKUP(K740,'Приложение-4'!$A:$B,2,0),"")</f>
        <v>5 баллов</v>
      </c>
      <c r="U740" t="str">
        <f>IFERROR(VLOOKUP(L740,'Приложение-4'!$A:$B,2,0),"")</f>
        <v>5 баллов</v>
      </c>
      <c r="V740" t="str">
        <f>IFERROR(VLOOKUP(M740,'Приложение-4'!$A:$B,2,0),"")</f>
        <v>5 баллов</v>
      </c>
      <c r="W740" t="str">
        <f>IFERROR(VLOOKUP(N740,'Приложение-4'!$A:$B,2,0),"")</f>
        <v>5 баллов</v>
      </c>
    </row>
    <row r="741" spans="1:23" x14ac:dyDescent="0.25">
      <c r="A741" s="17" t="s">
        <v>2874</v>
      </c>
      <c r="B741" s="19" t="s">
        <v>2820</v>
      </c>
      <c r="C741" s="17" t="s">
        <v>60</v>
      </c>
      <c r="D741" s="17" t="s">
        <v>2875</v>
      </c>
      <c r="E741" s="17" t="s">
        <v>2876</v>
      </c>
      <c r="F741" s="17" t="s">
        <v>57</v>
      </c>
      <c r="G741" s="17" t="s">
        <v>392</v>
      </c>
      <c r="H741" s="17" t="s">
        <v>191</v>
      </c>
      <c r="I741" s="17" t="s">
        <v>191</v>
      </c>
      <c r="J741" s="17" t="s">
        <v>191</v>
      </c>
      <c r="K741" s="17" t="s">
        <v>191</v>
      </c>
      <c r="L741" s="17" t="s">
        <v>191</v>
      </c>
      <c r="M741" s="17" t="s">
        <v>191</v>
      </c>
      <c r="N741" s="17" t="s">
        <v>191</v>
      </c>
      <c r="O741" s="17"/>
      <c r="P741" s="16" t="s">
        <v>31</v>
      </c>
      <c r="Q741" t="str">
        <f>IFERROR(VLOOKUP(H741,'Приложение-4'!$A:$B,2,0),"")</f>
        <v>5 баллов</v>
      </c>
      <c r="R741" t="str">
        <f>IFERROR(VLOOKUP(I741,'Приложение-4'!$A:$B,2,0),"")</f>
        <v>5 баллов</v>
      </c>
      <c r="S741" t="str">
        <f>IFERROR(VLOOKUP(J741,'Приложение-4'!$A:$B,2,0),"")</f>
        <v>5 баллов</v>
      </c>
      <c r="T741" t="str">
        <f>IFERROR(VLOOKUP(K741,'Приложение-4'!$A:$B,2,0),"")</f>
        <v>5 баллов</v>
      </c>
      <c r="U741" t="str">
        <f>IFERROR(VLOOKUP(L741,'Приложение-4'!$A:$B,2,0),"")</f>
        <v>5 баллов</v>
      </c>
      <c r="V741" t="str">
        <f>IFERROR(VLOOKUP(M741,'Приложение-4'!$A:$B,2,0),"")</f>
        <v>5 баллов</v>
      </c>
      <c r="W741" t="str">
        <f>IFERROR(VLOOKUP(N741,'Приложение-4'!$A:$B,2,0),"")</f>
        <v>5 баллов</v>
      </c>
    </row>
    <row r="742" spans="1:23" x14ac:dyDescent="0.25">
      <c r="A742" s="17" t="s">
        <v>2877</v>
      </c>
      <c r="B742" s="19" t="s">
        <v>2820</v>
      </c>
      <c r="C742" s="17" t="s">
        <v>60</v>
      </c>
      <c r="D742" s="17" t="s">
        <v>2878</v>
      </c>
      <c r="E742" s="17" t="s">
        <v>2879</v>
      </c>
      <c r="F742" s="17" t="s">
        <v>57</v>
      </c>
      <c r="G742" s="17" t="s">
        <v>392</v>
      </c>
      <c r="H742" s="17" t="s">
        <v>191</v>
      </c>
      <c r="I742" s="17" t="s">
        <v>191</v>
      </c>
      <c r="J742" s="17" t="s">
        <v>191</v>
      </c>
      <c r="K742" s="17" t="s">
        <v>191</v>
      </c>
      <c r="L742" s="17" t="s">
        <v>191</v>
      </c>
      <c r="M742" s="17" t="s">
        <v>191</v>
      </c>
      <c r="N742" s="17" t="s">
        <v>191</v>
      </c>
      <c r="O742" s="17"/>
      <c r="P742" s="16" t="s">
        <v>31</v>
      </c>
      <c r="Q742" t="str">
        <f>IFERROR(VLOOKUP(H742,'Приложение-4'!$A:$B,2,0),"")</f>
        <v>5 баллов</v>
      </c>
      <c r="R742" t="str">
        <f>IFERROR(VLOOKUP(I742,'Приложение-4'!$A:$B,2,0),"")</f>
        <v>5 баллов</v>
      </c>
      <c r="S742" t="str">
        <f>IFERROR(VLOOKUP(J742,'Приложение-4'!$A:$B,2,0),"")</f>
        <v>5 баллов</v>
      </c>
      <c r="T742" t="str">
        <f>IFERROR(VLOOKUP(K742,'Приложение-4'!$A:$B,2,0),"")</f>
        <v>5 баллов</v>
      </c>
      <c r="U742" t="str">
        <f>IFERROR(VLOOKUP(L742,'Приложение-4'!$A:$B,2,0),"")</f>
        <v>5 баллов</v>
      </c>
      <c r="V742" t="str">
        <f>IFERROR(VLOOKUP(M742,'Приложение-4'!$A:$B,2,0),"")</f>
        <v>5 баллов</v>
      </c>
      <c r="W742" t="str">
        <f>IFERROR(VLOOKUP(N742,'Приложение-4'!$A:$B,2,0),"")</f>
        <v>5 баллов</v>
      </c>
    </row>
    <row r="743" spans="1:23" x14ac:dyDescent="0.25">
      <c r="A743" s="17" t="s">
        <v>2880</v>
      </c>
      <c r="B743" s="19" t="s">
        <v>2820</v>
      </c>
      <c r="C743" s="17" t="s">
        <v>60</v>
      </c>
      <c r="D743" s="17" t="s">
        <v>2881</v>
      </c>
      <c r="E743" s="17" t="s">
        <v>2882</v>
      </c>
      <c r="F743" s="17" t="s">
        <v>57</v>
      </c>
      <c r="G743" s="17" t="s">
        <v>392</v>
      </c>
      <c r="H743" s="17" t="s">
        <v>191</v>
      </c>
      <c r="I743" s="17" t="s">
        <v>191</v>
      </c>
      <c r="J743" s="17" t="s">
        <v>191</v>
      </c>
      <c r="K743" s="17" t="s">
        <v>191</v>
      </c>
      <c r="L743" s="17" t="s">
        <v>191</v>
      </c>
      <c r="M743" s="17" t="s">
        <v>191</v>
      </c>
      <c r="N743" s="17" t="s">
        <v>191</v>
      </c>
      <c r="O743" s="17"/>
      <c r="P743" s="16" t="s">
        <v>31</v>
      </c>
      <c r="Q743" t="str">
        <f>IFERROR(VLOOKUP(H743,'Приложение-4'!$A:$B,2,0),"")</f>
        <v>5 баллов</v>
      </c>
      <c r="R743" t="str">
        <f>IFERROR(VLOOKUP(I743,'Приложение-4'!$A:$B,2,0),"")</f>
        <v>5 баллов</v>
      </c>
      <c r="S743" t="str">
        <f>IFERROR(VLOOKUP(J743,'Приложение-4'!$A:$B,2,0),"")</f>
        <v>5 баллов</v>
      </c>
      <c r="T743" t="str">
        <f>IFERROR(VLOOKUP(K743,'Приложение-4'!$A:$B,2,0),"")</f>
        <v>5 баллов</v>
      </c>
      <c r="U743" t="str">
        <f>IFERROR(VLOOKUP(L743,'Приложение-4'!$A:$B,2,0),"")</f>
        <v>5 баллов</v>
      </c>
      <c r="V743" t="str">
        <f>IFERROR(VLOOKUP(M743,'Приложение-4'!$A:$B,2,0),"")</f>
        <v>5 баллов</v>
      </c>
      <c r="W743" t="str">
        <f>IFERROR(VLOOKUP(N743,'Приложение-4'!$A:$B,2,0),"")</f>
        <v>5 баллов</v>
      </c>
    </row>
    <row r="744" spans="1:23" x14ac:dyDescent="0.25">
      <c r="A744" s="17" t="s">
        <v>2883</v>
      </c>
      <c r="B744" s="19" t="s">
        <v>2820</v>
      </c>
      <c r="C744" s="17" t="s">
        <v>60</v>
      </c>
      <c r="D744" s="17" t="s">
        <v>420</v>
      </c>
      <c r="E744" s="17" t="s">
        <v>2884</v>
      </c>
      <c r="F744" s="17" t="s">
        <v>57</v>
      </c>
      <c r="G744" s="17" t="s">
        <v>392</v>
      </c>
      <c r="H744" s="17" t="s">
        <v>191</v>
      </c>
      <c r="I744" s="17" t="s">
        <v>191</v>
      </c>
      <c r="J744" s="17" t="s">
        <v>191</v>
      </c>
      <c r="K744" s="17" t="s">
        <v>191</v>
      </c>
      <c r="L744" s="17" t="s">
        <v>191</v>
      </c>
      <c r="M744" s="17" t="s">
        <v>191</v>
      </c>
      <c r="N744" s="17" t="s">
        <v>191</v>
      </c>
      <c r="O744" s="17"/>
      <c r="P744" s="16" t="s">
        <v>31</v>
      </c>
      <c r="Q744" t="str">
        <f>IFERROR(VLOOKUP(H744,'Приложение-4'!$A:$B,2,0),"")</f>
        <v>5 баллов</v>
      </c>
      <c r="R744" t="str">
        <f>IFERROR(VLOOKUP(I744,'Приложение-4'!$A:$B,2,0),"")</f>
        <v>5 баллов</v>
      </c>
      <c r="S744" t="str">
        <f>IFERROR(VLOOKUP(J744,'Приложение-4'!$A:$B,2,0),"")</f>
        <v>5 баллов</v>
      </c>
      <c r="T744" t="str">
        <f>IFERROR(VLOOKUP(K744,'Приложение-4'!$A:$B,2,0),"")</f>
        <v>5 баллов</v>
      </c>
      <c r="U744" t="str">
        <f>IFERROR(VLOOKUP(L744,'Приложение-4'!$A:$B,2,0),"")</f>
        <v>5 баллов</v>
      </c>
      <c r="V744" t="str">
        <f>IFERROR(VLOOKUP(M744,'Приложение-4'!$A:$B,2,0),"")</f>
        <v>5 баллов</v>
      </c>
      <c r="W744" t="str">
        <f>IFERROR(VLOOKUP(N744,'Приложение-4'!$A:$B,2,0),"")</f>
        <v>5 баллов</v>
      </c>
    </row>
    <row r="745" spans="1:23" x14ac:dyDescent="0.25">
      <c r="A745" s="17" t="s">
        <v>2885</v>
      </c>
      <c r="B745" s="19" t="s">
        <v>2886</v>
      </c>
      <c r="C745" s="17" t="s">
        <v>60</v>
      </c>
      <c r="D745" s="17" t="s">
        <v>2887</v>
      </c>
      <c r="E745" s="17" t="s">
        <v>2888</v>
      </c>
      <c r="F745" s="17" t="s">
        <v>57</v>
      </c>
      <c r="G745" s="17" t="s">
        <v>392</v>
      </c>
      <c r="H745" s="17" t="s">
        <v>191</v>
      </c>
      <c r="I745" s="17" t="s">
        <v>191</v>
      </c>
      <c r="J745" s="17" t="s">
        <v>191</v>
      </c>
      <c r="K745" s="17" t="s">
        <v>70</v>
      </c>
      <c r="L745" s="17" t="s">
        <v>71</v>
      </c>
      <c r="M745" s="17" t="s">
        <v>191</v>
      </c>
      <c r="N745" s="17" t="s">
        <v>71</v>
      </c>
      <c r="O745" s="17"/>
      <c r="P745" s="16" t="s">
        <v>31</v>
      </c>
      <c r="Q745" t="str">
        <f>IFERROR(VLOOKUP(H745,'Приложение-4'!$A:$B,2,0),"")</f>
        <v>5 баллов</v>
      </c>
      <c r="R745" t="str">
        <f>IFERROR(VLOOKUP(I745,'Приложение-4'!$A:$B,2,0),"")</f>
        <v>5 баллов</v>
      </c>
      <c r="S745" t="str">
        <f>IFERROR(VLOOKUP(J745,'Приложение-4'!$A:$B,2,0),"")</f>
        <v>5 баллов</v>
      </c>
      <c r="T745" t="str">
        <f>IFERROR(VLOOKUP(K745,'Приложение-4'!$A:$B,2,0),"")</f>
        <v xml:space="preserve">3 балла </v>
      </c>
      <c r="U745" t="str">
        <f>IFERROR(VLOOKUP(L745,'Приложение-4'!$A:$B,2,0),"")</f>
        <v xml:space="preserve">4 балла </v>
      </c>
      <c r="V745" t="str">
        <f>IFERROR(VLOOKUP(M745,'Приложение-4'!$A:$B,2,0),"")</f>
        <v>5 баллов</v>
      </c>
      <c r="W745" t="str">
        <f>IFERROR(VLOOKUP(N745,'Приложение-4'!$A:$B,2,0),"")</f>
        <v xml:space="preserve">4 балла </v>
      </c>
    </row>
    <row r="746" spans="1:23" x14ac:dyDescent="0.25">
      <c r="A746" s="17" t="s">
        <v>2889</v>
      </c>
      <c r="B746" s="19" t="s">
        <v>2890</v>
      </c>
      <c r="C746" s="17" t="s">
        <v>60</v>
      </c>
      <c r="D746" s="17" t="s">
        <v>420</v>
      </c>
      <c r="E746" s="17" t="s">
        <v>2891</v>
      </c>
      <c r="F746" s="17" t="s">
        <v>57</v>
      </c>
      <c r="G746" s="17" t="s">
        <v>392</v>
      </c>
      <c r="H746" s="17" t="s">
        <v>191</v>
      </c>
      <c r="I746" s="17" t="s">
        <v>191</v>
      </c>
      <c r="J746" s="17" t="s">
        <v>191</v>
      </c>
      <c r="K746" s="17" t="s">
        <v>191</v>
      </c>
      <c r="L746" s="17" t="s">
        <v>191</v>
      </c>
      <c r="M746" s="17" t="s">
        <v>191</v>
      </c>
      <c r="N746" s="17" t="s">
        <v>191</v>
      </c>
      <c r="O746" s="17"/>
      <c r="P746" s="16" t="s">
        <v>31</v>
      </c>
      <c r="Q746" t="str">
        <f>IFERROR(VLOOKUP(H746,'Приложение-4'!$A:$B,2,0),"")</f>
        <v>5 баллов</v>
      </c>
      <c r="R746" t="str">
        <f>IFERROR(VLOOKUP(I746,'Приложение-4'!$A:$B,2,0),"")</f>
        <v>5 баллов</v>
      </c>
      <c r="S746" t="str">
        <f>IFERROR(VLOOKUP(J746,'Приложение-4'!$A:$B,2,0),"")</f>
        <v>5 баллов</v>
      </c>
      <c r="T746" t="str">
        <f>IFERROR(VLOOKUP(K746,'Приложение-4'!$A:$B,2,0),"")</f>
        <v>5 баллов</v>
      </c>
      <c r="U746" t="str">
        <f>IFERROR(VLOOKUP(L746,'Приложение-4'!$A:$B,2,0),"")</f>
        <v>5 баллов</v>
      </c>
      <c r="V746" t="str">
        <f>IFERROR(VLOOKUP(M746,'Приложение-4'!$A:$B,2,0),"")</f>
        <v>5 баллов</v>
      </c>
      <c r="W746" t="str">
        <f>IFERROR(VLOOKUP(N746,'Приложение-4'!$A:$B,2,0),"")</f>
        <v>5 баллов</v>
      </c>
    </row>
    <row r="747" spans="1:23" x14ac:dyDescent="0.25">
      <c r="A747" s="17" t="s">
        <v>2892</v>
      </c>
      <c r="B747" s="19" t="s">
        <v>2893</v>
      </c>
      <c r="C747" s="17" t="s">
        <v>60</v>
      </c>
      <c r="D747" s="17" t="s">
        <v>2894</v>
      </c>
      <c r="E747" s="17" t="s">
        <v>2895</v>
      </c>
      <c r="F747" s="17" t="s">
        <v>57</v>
      </c>
      <c r="G747" s="17" t="s">
        <v>2896</v>
      </c>
      <c r="H747" s="17" t="s">
        <v>191</v>
      </c>
      <c r="I747" s="17" t="s">
        <v>191</v>
      </c>
      <c r="J747" s="17" t="s">
        <v>191</v>
      </c>
      <c r="K747" s="17" t="s">
        <v>191</v>
      </c>
      <c r="L747" s="17" t="s">
        <v>191</v>
      </c>
      <c r="M747" s="17" t="s">
        <v>191</v>
      </c>
      <c r="N747" s="17" t="s">
        <v>191</v>
      </c>
      <c r="O747" s="17"/>
      <c r="P747" s="16" t="s">
        <v>31</v>
      </c>
      <c r="Q747" t="str">
        <f>IFERROR(VLOOKUP(H747,'Приложение-4'!$A:$B,2,0),"")</f>
        <v>5 баллов</v>
      </c>
      <c r="R747" t="str">
        <f>IFERROR(VLOOKUP(I747,'Приложение-4'!$A:$B,2,0),"")</f>
        <v>5 баллов</v>
      </c>
      <c r="S747" t="str">
        <f>IFERROR(VLOOKUP(J747,'Приложение-4'!$A:$B,2,0),"")</f>
        <v>5 баллов</v>
      </c>
      <c r="T747" t="str">
        <f>IFERROR(VLOOKUP(K747,'Приложение-4'!$A:$B,2,0),"")</f>
        <v>5 баллов</v>
      </c>
      <c r="U747" t="str">
        <f>IFERROR(VLOOKUP(L747,'Приложение-4'!$A:$B,2,0),"")</f>
        <v>5 баллов</v>
      </c>
      <c r="V747" t="str">
        <f>IFERROR(VLOOKUP(M747,'Приложение-4'!$A:$B,2,0),"")</f>
        <v>5 баллов</v>
      </c>
      <c r="W747" t="str">
        <f>IFERROR(VLOOKUP(N747,'Приложение-4'!$A:$B,2,0),"")</f>
        <v>5 баллов</v>
      </c>
    </row>
    <row r="748" spans="1:23" x14ac:dyDescent="0.25">
      <c r="A748" s="17" t="s">
        <v>2897</v>
      </c>
      <c r="B748" s="19" t="s">
        <v>2898</v>
      </c>
      <c r="C748" s="17" t="s">
        <v>60</v>
      </c>
      <c r="D748" s="17" t="s">
        <v>2899</v>
      </c>
      <c r="E748" s="17" t="s">
        <v>2900</v>
      </c>
      <c r="F748" s="17" t="s">
        <v>57</v>
      </c>
      <c r="G748" s="17" t="s">
        <v>392</v>
      </c>
      <c r="H748" s="17" t="s">
        <v>71</v>
      </c>
      <c r="I748" s="17" t="s">
        <v>71</v>
      </c>
      <c r="J748" s="17" t="s">
        <v>71</v>
      </c>
      <c r="K748" s="17" t="s">
        <v>71</v>
      </c>
      <c r="L748" s="17" t="s">
        <v>71</v>
      </c>
      <c r="M748" s="17" t="s">
        <v>191</v>
      </c>
      <c r="N748" s="17" t="s">
        <v>71</v>
      </c>
      <c r="O748" s="17"/>
      <c r="P748" s="16" t="s">
        <v>31</v>
      </c>
      <c r="Q748" t="str">
        <f>IFERROR(VLOOKUP(H748,'Приложение-4'!$A:$B,2,0),"")</f>
        <v xml:space="preserve">4 балла </v>
      </c>
      <c r="R748" t="str">
        <f>IFERROR(VLOOKUP(I748,'Приложение-4'!$A:$B,2,0),"")</f>
        <v xml:space="preserve">4 балла </v>
      </c>
      <c r="S748" t="str">
        <f>IFERROR(VLOOKUP(J748,'Приложение-4'!$A:$B,2,0),"")</f>
        <v xml:space="preserve">4 балла </v>
      </c>
      <c r="T748" t="str">
        <f>IFERROR(VLOOKUP(K748,'Приложение-4'!$A:$B,2,0),"")</f>
        <v xml:space="preserve">4 балла </v>
      </c>
      <c r="U748" t="str">
        <f>IFERROR(VLOOKUP(L748,'Приложение-4'!$A:$B,2,0),"")</f>
        <v xml:space="preserve">4 балла </v>
      </c>
      <c r="V748" t="str">
        <f>IFERROR(VLOOKUP(M748,'Приложение-4'!$A:$B,2,0),"")</f>
        <v>5 баллов</v>
      </c>
      <c r="W748" t="str">
        <f>IFERROR(VLOOKUP(N748,'Приложение-4'!$A:$B,2,0),"")</f>
        <v xml:space="preserve">4 балла </v>
      </c>
    </row>
    <row r="749" spans="1:23" x14ac:dyDescent="0.25">
      <c r="A749" s="17" t="s">
        <v>2901</v>
      </c>
      <c r="B749" s="19" t="s">
        <v>2902</v>
      </c>
      <c r="C749" s="17" t="s">
        <v>60</v>
      </c>
      <c r="D749" s="17" t="s">
        <v>2903</v>
      </c>
      <c r="E749" s="17" t="s">
        <v>2904</v>
      </c>
      <c r="F749" s="17" t="s">
        <v>57</v>
      </c>
      <c r="G749" s="17" t="s">
        <v>2905</v>
      </c>
      <c r="H749" s="17" t="s">
        <v>70</v>
      </c>
      <c r="I749" s="17" t="s">
        <v>70</v>
      </c>
      <c r="J749" s="17" t="s">
        <v>70</v>
      </c>
      <c r="K749" s="17" t="s">
        <v>71</v>
      </c>
      <c r="L749" s="17" t="s">
        <v>71</v>
      </c>
      <c r="M749" s="17" t="s">
        <v>70</v>
      </c>
      <c r="N749" s="17" t="s">
        <v>71</v>
      </c>
      <c r="O749" s="17"/>
      <c r="P749" s="16" t="s">
        <v>31</v>
      </c>
      <c r="Q749" t="str">
        <f>IFERROR(VLOOKUP(H749,'Приложение-4'!$A:$B,2,0),"")</f>
        <v xml:space="preserve">3 балла </v>
      </c>
      <c r="R749" t="str">
        <f>IFERROR(VLOOKUP(I749,'Приложение-4'!$A:$B,2,0),"")</f>
        <v xml:space="preserve">3 балла </v>
      </c>
      <c r="S749" t="str">
        <f>IFERROR(VLOOKUP(J749,'Приложение-4'!$A:$B,2,0),"")</f>
        <v xml:space="preserve">3 балла </v>
      </c>
      <c r="T749" t="str">
        <f>IFERROR(VLOOKUP(K749,'Приложение-4'!$A:$B,2,0),"")</f>
        <v xml:space="preserve">4 балла </v>
      </c>
      <c r="U749" t="str">
        <f>IFERROR(VLOOKUP(L749,'Приложение-4'!$A:$B,2,0),"")</f>
        <v xml:space="preserve">4 балла </v>
      </c>
      <c r="V749" t="str">
        <f>IFERROR(VLOOKUP(M749,'Приложение-4'!$A:$B,2,0),"")</f>
        <v xml:space="preserve">3 балла </v>
      </c>
      <c r="W749" t="str">
        <f>IFERROR(VLOOKUP(N749,'Приложение-4'!$A:$B,2,0),"")</f>
        <v xml:space="preserve">4 балла </v>
      </c>
    </row>
    <row r="750" spans="1:23" x14ac:dyDescent="0.25">
      <c r="A750" s="17" t="s">
        <v>2906</v>
      </c>
      <c r="B750" s="19" t="s">
        <v>2682</v>
      </c>
      <c r="C750" s="17" t="s">
        <v>60</v>
      </c>
      <c r="D750" s="17" t="s">
        <v>999</v>
      </c>
      <c r="E750" s="17" t="s">
        <v>2907</v>
      </c>
      <c r="F750" s="17" t="s">
        <v>57</v>
      </c>
      <c r="G750" s="17" t="s">
        <v>392</v>
      </c>
      <c r="H750" s="17" t="s">
        <v>191</v>
      </c>
      <c r="I750" s="17" t="s">
        <v>191</v>
      </c>
      <c r="J750" s="17" t="s">
        <v>191</v>
      </c>
      <c r="K750" s="17" t="s">
        <v>191</v>
      </c>
      <c r="L750" s="17" t="s">
        <v>191</v>
      </c>
      <c r="M750" s="17" t="s">
        <v>191</v>
      </c>
      <c r="N750" s="17" t="s">
        <v>191</v>
      </c>
      <c r="O750" s="17" t="s">
        <v>686</v>
      </c>
      <c r="P750" s="16" t="s">
        <v>31</v>
      </c>
      <c r="Q750" t="str">
        <f>IFERROR(VLOOKUP(H750,'Приложение-4'!$A:$B,2,0),"")</f>
        <v>5 баллов</v>
      </c>
      <c r="R750" t="str">
        <f>IFERROR(VLOOKUP(I750,'Приложение-4'!$A:$B,2,0),"")</f>
        <v>5 баллов</v>
      </c>
      <c r="S750" t="str">
        <f>IFERROR(VLOOKUP(J750,'Приложение-4'!$A:$B,2,0),"")</f>
        <v>5 баллов</v>
      </c>
      <c r="T750" t="str">
        <f>IFERROR(VLOOKUP(K750,'Приложение-4'!$A:$B,2,0),"")</f>
        <v>5 баллов</v>
      </c>
      <c r="U750" t="str">
        <f>IFERROR(VLOOKUP(L750,'Приложение-4'!$A:$B,2,0),"")</f>
        <v>5 баллов</v>
      </c>
      <c r="V750" t="str">
        <f>IFERROR(VLOOKUP(M750,'Приложение-4'!$A:$B,2,0),"")</f>
        <v>5 баллов</v>
      </c>
      <c r="W750" t="str">
        <f>IFERROR(VLOOKUP(N750,'Приложение-4'!$A:$B,2,0),"")</f>
        <v>5 баллов</v>
      </c>
    </row>
    <row r="751" spans="1:23" x14ac:dyDescent="0.25">
      <c r="A751" s="17" t="s">
        <v>2908</v>
      </c>
      <c r="B751" s="19" t="s">
        <v>2909</v>
      </c>
      <c r="C751" s="17" t="s">
        <v>60</v>
      </c>
      <c r="D751" s="17" t="s">
        <v>2910</v>
      </c>
      <c r="E751" s="17" t="s">
        <v>2911</v>
      </c>
      <c r="F751" s="17" t="s">
        <v>57</v>
      </c>
      <c r="G751" s="17" t="s">
        <v>392</v>
      </c>
      <c r="H751" s="17" t="s">
        <v>191</v>
      </c>
      <c r="I751" s="17" t="s">
        <v>191</v>
      </c>
      <c r="J751" s="17" t="s">
        <v>191</v>
      </c>
      <c r="K751" s="17" t="s">
        <v>191</v>
      </c>
      <c r="L751" s="17" t="s">
        <v>191</v>
      </c>
      <c r="M751" s="17" t="s">
        <v>191</v>
      </c>
      <c r="N751" s="17" t="s">
        <v>191</v>
      </c>
      <c r="O751" s="17"/>
      <c r="P751" s="16" t="s">
        <v>31</v>
      </c>
      <c r="Q751" t="str">
        <f>IFERROR(VLOOKUP(H751,'Приложение-4'!$A:$B,2,0),"")</f>
        <v>5 баллов</v>
      </c>
      <c r="R751" t="str">
        <f>IFERROR(VLOOKUP(I751,'Приложение-4'!$A:$B,2,0),"")</f>
        <v>5 баллов</v>
      </c>
      <c r="S751" t="str">
        <f>IFERROR(VLOOKUP(J751,'Приложение-4'!$A:$B,2,0),"")</f>
        <v>5 баллов</v>
      </c>
      <c r="T751" t="str">
        <f>IFERROR(VLOOKUP(K751,'Приложение-4'!$A:$B,2,0),"")</f>
        <v>5 баллов</v>
      </c>
      <c r="U751" t="str">
        <f>IFERROR(VLOOKUP(L751,'Приложение-4'!$A:$B,2,0),"")</f>
        <v>5 баллов</v>
      </c>
      <c r="V751" t="str">
        <f>IFERROR(VLOOKUP(M751,'Приложение-4'!$A:$B,2,0),"")</f>
        <v>5 баллов</v>
      </c>
      <c r="W751" t="str">
        <f>IFERROR(VLOOKUP(N751,'Приложение-4'!$A:$B,2,0),"")</f>
        <v>5 баллов</v>
      </c>
    </row>
    <row r="752" spans="1:23" x14ac:dyDescent="0.25">
      <c r="A752" s="17" t="s">
        <v>2912</v>
      </c>
      <c r="B752" s="19" t="s">
        <v>2913</v>
      </c>
      <c r="C752" s="17" t="s">
        <v>60</v>
      </c>
      <c r="D752" s="17" t="s">
        <v>2914</v>
      </c>
      <c r="E752" s="17" t="s">
        <v>2915</v>
      </c>
      <c r="F752" s="17" t="s">
        <v>57</v>
      </c>
      <c r="G752" s="17" t="s">
        <v>392</v>
      </c>
      <c r="H752" s="17" t="s">
        <v>191</v>
      </c>
      <c r="I752" s="17" t="s">
        <v>191</v>
      </c>
      <c r="J752" s="17" t="s">
        <v>191</v>
      </c>
      <c r="K752" s="17" t="s">
        <v>191</v>
      </c>
      <c r="L752" s="17" t="s">
        <v>191</v>
      </c>
      <c r="M752" s="17" t="s">
        <v>191</v>
      </c>
      <c r="N752" s="17" t="s">
        <v>191</v>
      </c>
      <c r="O752" s="17"/>
      <c r="P752" s="16" t="s">
        <v>31</v>
      </c>
      <c r="Q752" t="str">
        <f>IFERROR(VLOOKUP(H752,'Приложение-4'!$A:$B,2,0),"")</f>
        <v>5 баллов</v>
      </c>
      <c r="R752" t="str">
        <f>IFERROR(VLOOKUP(I752,'Приложение-4'!$A:$B,2,0),"")</f>
        <v>5 баллов</v>
      </c>
      <c r="S752" t="str">
        <f>IFERROR(VLOOKUP(J752,'Приложение-4'!$A:$B,2,0),"")</f>
        <v>5 баллов</v>
      </c>
      <c r="T752" t="str">
        <f>IFERROR(VLOOKUP(K752,'Приложение-4'!$A:$B,2,0),"")</f>
        <v>5 баллов</v>
      </c>
      <c r="U752" t="str">
        <f>IFERROR(VLOOKUP(L752,'Приложение-4'!$A:$B,2,0),"")</f>
        <v>5 баллов</v>
      </c>
      <c r="V752" t="str">
        <f>IFERROR(VLOOKUP(M752,'Приложение-4'!$A:$B,2,0),"")</f>
        <v>5 баллов</v>
      </c>
      <c r="W752" t="str">
        <f>IFERROR(VLOOKUP(N752,'Приложение-4'!$A:$B,2,0),"")</f>
        <v>5 баллов</v>
      </c>
    </row>
    <row r="753" spans="1:23" x14ac:dyDescent="0.25">
      <c r="A753" s="17" t="s">
        <v>2916</v>
      </c>
      <c r="B753" s="19" t="s">
        <v>2917</v>
      </c>
      <c r="C753" s="17" t="s">
        <v>60</v>
      </c>
      <c r="D753" s="17" t="s">
        <v>2918</v>
      </c>
      <c r="E753" s="17" t="s">
        <v>2919</v>
      </c>
      <c r="F753" s="17" t="s">
        <v>57</v>
      </c>
      <c r="G753" s="17" t="s">
        <v>406</v>
      </c>
      <c r="H753" s="17" t="s">
        <v>191</v>
      </c>
      <c r="I753" s="17" t="s">
        <v>191</v>
      </c>
      <c r="J753" s="17" t="s">
        <v>191</v>
      </c>
      <c r="K753" s="17" t="s">
        <v>191</v>
      </c>
      <c r="L753" s="17" t="s">
        <v>191</v>
      </c>
      <c r="M753" s="17" t="s">
        <v>191</v>
      </c>
      <c r="N753" s="17" t="s">
        <v>191</v>
      </c>
      <c r="O753" s="17"/>
      <c r="P753" s="16" t="s">
        <v>31</v>
      </c>
      <c r="Q753" t="str">
        <f>IFERROR(VLOOKUP(H753,'Приложение-4'!$A:$B,2,0),"")</f>
        <v>5 баллов</v>
      </c>
      <c r="R753" t="str">
        <f>IFERROR(VLOOKUP(I753,'Приложение-4'!$A:$B,2,0),"")</f>
        <v>5 баллов</v>
      </c>
      <c r="S753" t="str">
        <f>IFERROR(VLOOKUP(J753,'Приложение-4'!$A:$B,2,0),"")</f>
        <v>5 баллов</v>
      </c>
      <c r="T753" t="str">
        <f>IFERROR(VLOOKUP(K753,'Приложение-4'!$A:$B,2,0),"")</f>
        <v>5 баллов</v>
      </c>
      <c r="U753" t="str">
        <f>IFERROR(VLOOKUP(L753,'Приложение-4'!$A:$B,2,0),"")</f>
        <v>5 баллов</v>
      </c>
      <c r="V753" t="str">
        <f>IFERROR(VLOOKUP(M753,'Приложение-4'!$A:$B,2,0),"")</f>
        <v>5 баллов</v>
      </c>
      <c r="W753" t="str">
        <f>IFERROR(VLOOKUP(N753,'Приложение-4'!$A:$B,2,0),"")</f>
        <v>5 баллов</v>
      </c>
    </row>
    <row r="754" spans="1:23" x14ac:dyDescent="0.25">
      <c r="A754" s="17" t="s">
        <v>2920</v>
      </c>
      <c r="B754" s="19" t="s">
        <v>2921</v>
      </c>
      <c r="C754" s="17" t="s">
        <v>60</v>
      </c>
      <c r="D754" s="17" t="s">
        <v>420</v>
      </c>
      <c r="E754" s="17" t="s">
        <v>2922</v>
      </c>
      <c r="F754" s="17" t="s">
        <v>57</v>
      </c>
      <c r="G754" s="17" t="s">
        <v>416</v>
      </c>
      <c r="H754" s="17" t="s">
        <v>191</v>
      </c>
      <c r="I754" s="17" t="s">
        <v>191</v>
      </c>
      <c r="J754" s="17" t="s">
        <v>191</v>
      </c>
      <c r="K754" s="17" t="s">
        <v>191</v>
      </c>
      <c r="L754" s="17" t="s">
        <v>191</v>
      </c>
      <c r="M754" s="17" t="s">
        <v>191</v>
      </c>
      <c r="N754" s="17" t="s">
        <v>191</v>
      </c>
      <c r="O754" s="17"/>
      <c r="P754" s="16" t="s">
        <v>31</v>
      </c>
      <c r="Q754" t="str">
        <f>IFERROR(VLOOKUP(H754,'Приложение-4'!$A:$B,2,0),"")</f>
        <v>5 баллов</v>
      </c>
      <c r="R754" t="str">
        <f>IFERROR(VLOOKUP(I754,'Приложение-4'!$A:$B,2,0),"")</f>
        <v>5 баллов</v>
      </c>
      <c r="S754" t="str">
        <f>IFERROR(VLOOKUP(J754,'Приложение-4'!$A:$B,2,0),"")</f>
        <v>5 баллов</v>
      </c>
      <c r="T754" t="str">
        <f>IFERROR(VLOOKUP(K754,'Приложение-4'!$A:$B,2,0),"")</f>
        <v>5 баллов</v>
      </c>
      <c r="U754" t="str">
        <f>IFERROR(VLOOKUP(L754,'Приложение-4'!$A:$B,2,0),"")</f>
        <v>5 баллов</v>
      </c>
      <c r="V754" t="str">
        <f>IFERROR(VLOOKUP(M754,'Приложение-4'!$A:$B,2,0),"")</f>
        <v>5 баллов</v>
      </c>
      <c r="W754" t="str">
        <f>IFERROR(VLOOKUP(N754,'Приложение-4'!$A:$B,2,0),"")</f>
        <v>5 баллов</v>
      </c>
    </row>
    <row r="755" spans="1:23" x14ac:dyDescent="0.25">
      <c r="A755" s="17" t="s">
        <v>2923</v>
      </c>
      <c r="B755" s="19" t="s">
        <v>2581</v>
      </c>
      <c r="C755" s="17" t="s">
        <v>60</v>
      </c>
      <c r="D755" s="17" t="s">
        <v>2924</v>
      </c>
      <c r="E755" s="17" t="s">
        <v>2925</v>
      </c>
      <c r="F755" s="17" t="s">
        <v>57</v>
      </c>
      <c r="G755" s="17" t="s">
        <v>406</v>
      </c>
      <c r="H755" s="17" t="s">
        <v>191</v>
      </c>
      <c r="I755" s="17" t="s">
        <v>191</v>
      </c>
      <c r="J755" s="17" t="s">
        <v>191</v>
      </c>
      <c r="K755" s="17" t="s">
        <v>191</v>
      </c>
      <c r="L755" s="17" t="s">
        <v>191</v>
      </c>
      <c r="M755" s="17" t="s">
        <v>191</v>
      </c>
      <c r="N755" s="17" t="s">
        <v>191</v>
      </c>
      <c r="O755" s="17"/>
      <c r="P755" s="16" t="s">
        <v>31</v>
      </c>
      <c r="Q755" t="str">
        <f>IFERROR(VLOOKUP(H755,'Приложение-4'!$A:$B,2,0),"")</f>
        <v>5 баллов</v>
      </c>
      <c r="R755" t="str">
        <f>IFERROR(VLOOKUP(I755,'Приложение-4'!$A:$B,2,0),"")</f>
        <v>5 баллов</v>
      </c>
      <c r="S755" t="str">
        <f>IFERROR(VLOOKUP(J755,'Приложение-4'!$A:$B,2,0),"")</f>
        <v>5 баллов</v>
      </c>
      <c r="T755" t="str">
        <f>IFERROR(VLOOKUP(K755,'Приложение-4'!$A:$B,2,0),"")</f>
        <v>5 баллов</v>
      </c>
      <c r="U755" t="str">
        <f>IFERROR(VLOOKUP(L755,'Приложение-4'!$A:$B,2,0),"")</f>
        <v>5 баллов</v>
      </c>
      <c r="V755" t="str">
        <f>IFERROR(VLOOKUP(M755,'Приложение-4'!$A:$B,2,0),"")</f>
        <v>5 баллов</v>
      </c>
      <c r="W755" t="str">
        <f>IFERROR(VLOOKUP(N755,'Приложение-4'!$A:$B,2,0),"")</f>
        <v>5 баллов</v>
      </c>
    </row>
    <row r="756" spans="1:23" x14ac:dyDescent="0.25">
      <c r="A756" s="17" t="s">
        <v>2926</v>
      </c>
      <c r="B756" s="19" t="s">
        <v>2927</v>
      </c>
      <c r="C756" s="17" t="s">
        <v>60</v>
      </c>
      <c r="D756" s="17" t="s">
        <v>2928</v>
      </c>
      <c r="E756" s="17" t="s">
        <v>2929</v>
      </c>
      <c r="F756" s="17" t="s">
        <v>57</v>
      </c>
      <c r="G756" s="17" t="s">
        <v>392</v>
      </c>
      <c r="H756" s="17" t="s">
        <v>191</v>
      </c>
      <c r="I756" s="17" t="s">
        <v>191</v>
      </c>
      <c r="J756" s="17" t="s">
        <v>191</v>
      </c>
      <c r="K756" s="17" t="s">
        <v>191</v>
      </c>
      <c r="L756" s="17" t="s">
        <v>191</v>
      </c>
      <c r="M756" s="17" t="s">
        <v>191</v>
      </c>
      <c r="N756" s="17" t="s">
        <v>191</v>
      </c>
      <c r="O756" s="17"/>
      <c r="P756" s="16" t="s">
        <v>31</v>
      </c>
      <c r="Q756" t="str">
        <f>IFERROR(VLOOKUP(H756,'Приложение-4'!$A:$B,2,0),"")</f>
        <v>5 баллов</v>
      </c>
      <c r="R756" t="str">
        <f>IFERROR(VLOOKUP(I756,'Приложение-4'!$A:$B,2,0),"")</f>
        <v>5 баллов</v>
      </c>
      <c r="S756" t="str">
        <f>IFERROR(VLOOKUP(J756,'Приложение-4'!$A:$B,2,0),"")</f>
        <v>5 баллов</v>
      </c>
      <c r="T756" t="str">
        <f>IFERROR(VLOOKUP(K756,'Приложение-4'!$A:$B,2,0),"")</f>
        <v>5 баллов</v>
      </c>
      <c r="U756" t="str">
        <f>IFERROR(VLOOKUP(L756,'Приложение-4'!$A:$B,2,0),"")</f>
        <v>5 баллов</v>
      </c>
      <c r="V756" t="str">
        <f>IFERROR(VLOOKUP(M756,'Приложение-4'!$A:$B,2,0),"")</f>
        <v>5 баллов</v>
      </c>
      <c r="W756" t="str">
        <f>IFERROR(VLOOKUP(N756,'Приложение-4'!$A:$B,2,0),"")</f>
        <v>5 баллов</v>
      </c>
    </row>
    <row r="757" spans="1:23" x14ac:dyDescent="0.25">
      <c r="A757" s="17" t="s">
        <v>2930</v>
      </c>
      <c r="B757" s="19" t="s">
        <v>2651</v>
      </c>
      <c r="C757" s="17" t="s">
        <v>60</v>
      </c>
      <c r="D757" s="17" t="s">
        <v>2931</v>
      </c>
      <c r="E757" s="17" t="s">
        <v>2932</v>
      </c>
      <c r="F757" s="17" t="s">
        <v>57</v>
      </c>
      <c r="G757" s="17" t="s">
        <v>392</v>
      </c>
      <c r="H757" s="17" t="s">
        <v>191</v>
      </c>
      <c r="I757" s="17" t="s">
        <v>191</v>
      </c>
      <c r="J757" s="17" t="s">
        <v>71</v>
      </c>
      <c r="K757" s="17" t="s">
        <v>71</v>
      </c>
      <c r="L757" s="17" t="s">
        <v>71</v>
      </c>
      <c r="M757" s="17" t="s">
        <v>191</v>
      </c>
      <c r="N757" s="17" t="s">
        <v>71</v>
      </c>
      <c r="O757" s="17"/>
      <c r="P757" s="16" t="s">
        <v>31</v>
      </c>
      <c r="Q757" t="str">
        <f>IFERROR(VLOOKUP(H757,'Приложение-4'!$A:$B,2,0),"")</f>
        <v>5 баллов</v>
      </c>
      <c r="R757" t="str">
        <f>IFERROR(VLOOKUP(I757,'Приложение-4'!$A:$B,2,0),"")</f>
        <v>5 баллов</v>
      </c>
      <c r="S757" t="str">
        <f>IFERROR(VLOOKUP(J757,'Приложение-4'!$A:$B,2,0),"")</f>
        <v xml:space="preserve">4 балла </v>
      </c>
      <c r="T757" t="str">
        <f>IFERROR(VLOOKUP(K757,'Приложение-4'!$A:$B,2,0),"")</f>
        <v xml:space="preserve">4 балла </v>
      </c>
      <c r="U757" t="str">
        <f>IFERROR(VLOOKUP(L757,'Приложение-4'!$A:$B,2,0),"")</f>
        <v xml:space="preserve">4 балла </v>
      </c>
      <c r="V757" t="str">
        <f>IFERROR(VLOOKUP(M757,'Приложение-4'!$A:$B,2,0),"")</f>
        <v>5 баллов</v>
      </c>
      <c r="W757" t="str">
        <f>IFERROR(VLOOKUP(N757,'Приложение-4'!$A:$B,2,0),"")</f>
        <v xml:space="preserve">4 балла </v>
      </c>
    </row>
    <row r="758" spans="1:23" x14ac:dyDescent="0.25">
      <c r="A758" s="17" t="s">
        <v>2933</v>
      </c>
      <c r="B758" s="19" t="s">
        <v>2934</v>
      </c>
      <c r="C758" s="17" t="s">
        <v>60</v>
      </c>
      <c r="D758" s="17" t="s">
        <v>2935</v>
      </c>
      <c r="E758" s="17" t="s">
        <v>2936</v>
      </c>
      <c r="F758" s="17" t="s">
        <v>57</v>
      </c>
      <c r="G758" s="17" t="s">
        <v>392</v>
      </c>
      <c r="H758" s="17" t="s">
        <v>191</v>
      </c>
      <c r="I758" s="17" t="s">
        <v>191</v>
      </c>
      <c r="J758" s="17" t="s">
        <v>191</v>
      </c>
      <c r="K758" s="17" t="s">
        <v>191</v>
      </c>
      <c r="L758" s="17" t="s">
        <v>191</v>
      </c>
      <c r="M758" s="17" t="s">
        <v>191</v>
      </c>
      <c r="N758" s="17" t="s">
        <v>191</v>
      </c>
      <c r="O758" s="17"/>
      <c r="P758" s="16" t="s">
        <v>31</v>
      </c>
      <c r="Q758" t="str">
        <f>IFERROR(VLOOKUP(H758,'Приложение-4'!$A:$B,2,0),"")</f>
        <v>5 баллов</v>
      </c>
      <c r="R758" t="str">
        <f>IFERROR(VLOOKUP(I758,'Приложение-4'!$A:$B,2,0),"")</f>
        <v>5 баллов</v>
      </c>
      <c r="S758" t="str">
        <f>IFERROR(VLOOKUP(J758,'Приложение-4'!$A:$B,2,0),"")</f>
        <v>5 баллов</v>
      </c>
      <c r="T758" t="str">
        <f>IFERROR(VLOOKUP(K758,'Приложение-4'!$A:$B,2,0),"")</f>
        <v>5 баллов</v>
      </c>
      <c r="U758" t="str">
        <f>IFERROR(VLOOKUP(L758,'Приложение-4'!$A:$B,2,0),"")</f>
        <v>5 баллов</v>
      </c>
      <c r="V758" t="str">
        <f>IFERROR(VLOOKUP(M758,'Приложение-4'!$A:$B,2,0),"")</f>
        <v>5 баллов</v>
      </c>
      <c r="W758" t="str">
        <f>IFERROR(VLOOKUP(N758,'Приложение-4'!$A:$B,2,0),"")</f>
        <v>5 баллов</v>
      </c>
    </row>
    <row r="759" spans="1:23" x14ac:dyDescent="0.25">
      <c r="A759" s="17" t="s">
        <v>2937</v>
      </c>
      <c r="B759" s="19" t="s">
        <v>2938</v>
      </c>
      <c r="C759" s="17" t="s">
        <v>60</v>
      </c>
      <c r="D759" s="17" t="s">
        <v>420</v>
      </c>
      <c r="E759" s="17" t="s">
        <v>2939</v>
      </c>
      <c r="F759" s="17" t="s">
        <v>57</v>
      </c>
      <c r="G759" s="17" t="s">
        <v>392</v>
      </c>
      <c r="H759" s="17" t="s">
        <v>191</v>
      </c>
      <c r="I759" s="17" t="s">
        <v>191</v>
      </c>
      <c r="J759" s="17" t="s">
        <v>191</v>
      </c>
      <c r="K759" s="17" t="s">
        <v>191</v>
      </c>
      <c r="L759" s="17" t="s">
        <v>191</v>
      </c>
      <c r="M759" s="17" t="s">
        <v>191</v>
      </c>
      <c r="N759" s="17" t="s">
        <v>191</v>
      </c>
      <c r="O759" s="17"/>
      <c r="P759" s="16" t="s">
        <v>31</v>
      </c>
      <c r="Q759" t="str">
        <f>IFERROR(VLOOKUP(H759,'Приложение-4'!$A:$B,2,0),"")</f>
        <v>5 баллов</v>
      </c>
      <c r="R759" t="str">
        <f>IFERROR(VLOOKUP(I759,'Приложение-4'!$A:$B,2,0),"")</f>
        <v>5 баллов</v>
      </c>
      <c r="S759" t="str">
        <f>IFERROR(VLOOKUP(J759,'Приложение-4'!$A:$B,2,0),"")</f>
        <v>5 баллов</v>
      </c>
      <c r="T759" t="str">
        <f>IFERROR(VLOOKUP(K759,'Приложение-4'!$A:$B,2,0),"")</f>
        <v>5 баллов</v>
      </c>
      <c r="U759" t="str">
        <f>IFERROR(VLOOKUP(L759,'Приложение-4'!$A:$B,2,0),"")</f>
        <v>5 баллов</v>
      </c>
      <c r="V759" t="str">
        <f>IFERROR(VLOOKUP(M759,'Приложение-4'!$A:$B,2,0),"")</f>
        <v>5 баллов</v>
      </c>
      <c r="W759" t="str">
        <f>IFERROR(VLOOKUP(N759,'Приложение-4'!$A:$B,2,0),"")</f>
        <v>5 баллов</v>
      </c>
    </row>
    <row r="760" spans="1:23" x14ac:dyDescent="0.25">
      <c r="A760" s="17" t="s">
        <v>2940</v>
      </c>
      <c r="B760" s="19" t="s">
        <v>2509</v>
      </c>
      <c r="C760" s="17" t="s">
        <v>60</v>
      </c>
      <c r="D760" s="17" t="s">
        <v>2941</v>
      </c>
      <c r="E760" s="17" t="s">
        <v>2942</v>
      </c>
      <c r="F760" s="17" t="s">
        <v>57</v>
      </c>
      <c r="G760" s="17" t="s">
        <v>406</v>
      </c>
      <c r="H760" s="17" t="s">
        <v>191</v>
      </c>
      <c r="I760" s="17" t="s">
        <v>71</v>
      </c>
      <c r="J760" s="17" t="s">
        <v>191</v>
      </c>
      <c r="K760" s="17" t="s">
        <v>191</v>
      </c>
      <c r="L760" s="17" t="s">
        <v>71</v>
      </c>
      <c r="M760" s="17" t="s">
        <v>71</v>
      </c>
      <c r="N760" s="17" t="s">
        <v>71</v>
      </c>
      <c r="O760" s="17"/>
      <c r="P760" s="16" t="s">
        <v>31</v>
      </c>
      <c r="Q760" t="str">
        <f>IFERROR(VLOOKUP(H760,'Приложение-4'!$A:$B,2,0),"")</f>
        <v>5 баллов</v>
      </c>
      <c r="R760" t="str">
        <f>IFERROR(VLOOKUP(I760,'Приложение-4'!$A:$B,2,0),"")</f>
        <v xml:space="preserve">4 балла </v>
      </c>
      <c r="S760" t="str">
        <f>IFERROR(VLOOKUP(J760,'Приложение-4'!$A:$B,2,0),"")</f>
        <v>5 баллов</v>
      </c>
      <c r="T760" t="str">
        <f>IFERROR(VLOOKUP(K760,'Приложение-4'!$A:$B,2,0),"")</f>
        <v>5 баллов</v>
      </c>
      <c r="U760" t="str">
        <f>IFERROR(VLOOKUP(L760,'Приложение-4'!$A:$B,2,0),"")</f>
        <v xml:space="preserve">4 балла </v>
      </c>
      <c r="V760" t="str">
        <f>IFERROR(VLOOKUP(M760,'Приложение-4'!$A:$B,2,0),"")</f>
        <v xml:space="preserve">4 балла </v>
      </c>
      <c r="W760" t="str">
        <f>IFERROR(VLOOKUP(N760,'Приложение-4'!$A:$B,2,0),"")</f>
        <v xml:space="preserve">4 балла </v>
      </c>
    </row>
    <row r="761" spans="1:23" x14ac:dyDescent="0.25">
      <c r="A761" s="17" t="s">
        <v>2943</v>
      </c>
      <c r="B761" s="19" t="s">
        <v>2500</v>
      </c>
      <c r="C761" s="17" t="s">
        <v>60</v>
      </c>
      <c r="D761" s="17" t="s">
        <v>420</v>
      </c>
      <c r="E761" s="17" t="s">
        <v>2944</v>
      </c>
      <c r="F761" s="17" t="s">
        <v>57</v>
      </c>
      <c r="G761" s="17" t="s">
        <v>392</v>
      </c>
      <c r="H761" s="17" t="s">
        <v>191</v>
      </c>
      <c r="I761" s="17" t="s">
        <v>191</v>
      </c>
      <c r="J761" s="17" t="s">
        <v>191</v>
      </c>
      <c r="K761" s="17" t="s">
        <v>191</v>
      </c>
      <c r="L761" s="17" t="s">
        <v>191</v>
      </c>
      <c r="M761" s="17" t="s">
        <v>191</v>
      </c>
      <c r="N761" s="17" t="s">
        <v>191</v>
      </c>
      <c r="O761" s="17"/>
      <c r="P761" s="16" t="s">
        <v>31</v>
      </c>
      <c r="Q761" t="str">
        <f>IFERROR(VLOOKUP(H761,'Приложение-4'!$A:$B,2,0),"")</f>
        <v>5 баллов</v>
      </c>
      <c r="R761" t="str">
        <f>IFERROR(VLOOKUP(I761,'Приложение-4'!$A:$B,2,0),"")</f>
        <v>5 баллов</v>
      </c>
      <c r="S761" t="str">
        <f>IFERROR(VLOOKUP(J761,'Приложение-4'!$A:$B,2,0),"")</f>
        <v>5 баллов</v>
      </c>
      <c r="T761" t="str">
        <f>IFERROR(VLOOKUP(K761,'Приложение-4'!$A:$B,2,0),"")</f>
        <v>5 баллов</v>
      </c>
      <c r="U761" t="str">
        <f>IFERROR(VLOOKUP(L761,'Приложение-4'!$A:$B,2,0),"")</f>
        <v>5 баллов</v>
      </c>
      <c r="V761" t="str">
        <f>IFERROR(VLOOKUP(M761,'Приложение-4'!$A:$B,2,0),"")</f>
        <v>5 баллов</v>
      </c>
      <c r="W761" t="str">
        <f>IFERROR(VLOOKUP(N761,'Приложение-4'!$A:$B,2,0),"")</f>
        <v>5 баллов</v>
      </c>
    </row>
    <row r="762" spans="1:23" x14ac:dyDescent="0.25">
      <c r="A762" s="17" t="s">
        <v>2945</v>
      </c>
      <c r="B762" s="19" t="s">
        <v>2690</v>
      </c>
      <c r="C762" s="17" t="s">
        <v>60</v>
      </c>
      <c r="D762" s="17" t="s">
        <v>2691</v>
      </c>
      <c r="E762" s="17" t="s">
        <v>2946</v>
      </c>
      <c r="F762" s="17" t="s">
        <v>57</v>
      </c>
      <c r="G762" s="17" t="s">
        <v>2693</v>
      </c>
      <c r="H762" s="17" t="s">
        <v>191</v>
      </c>
      <c r="I762" s="17" t="s">
        <v>191</v>
      </c>
      <c r="J762" s="17" t="s">
        <v>191</v>
      </c>
      <c r="K762" s="17" t="s">
        <v>191</v>
      </c>
      <c r="L762" s="17" t="s">
        <v>191</v>
      </c>
      <c r="M762" s="17" t="s">
        <v>191</v>
      </c>
      <c r="N762" s="17" t="s">
        <v>191</v>
      </c>
      <c r="O762" s="17"/>
      <c r="P762" s="16" t="s">
        <v>31</v>
      </c>
      <c r="Q762" t="str">
        <f>IFERROR(VLOOKUP(H762,'Приложение-4'!$A:$B,2,0),"")</f>
        <v>5 баллов</v>
      </c>
      <c r="R762" t="str">
        <f>IFERROR(VLOOKUP(I762,'Приложение-4'!$A:$B,2,0),"")</f>
        <v>5 баллов</v>
      </c>
      <c r="S762" t="str">
        <f>IFERROR(VLOOKUP(J762,'Приложение-4'!$A:$B,2,0),"")</f>
        <v>5 баллов</v>
      </c>
      <c r="T762" t="str">
        <f>IFERROR(VLOOKUP(K762,'Приложение-4'!$A:$B,2,0),"")</f>
        <v>5 баллов</v>
      </c>
      <c r="U762" t="str">
        <f>IFERROR(VLOOKUP(L762,'Приложение-4'!$A:$B,2,0),"")</f>
        <v>5 баллов</v>
      </c>
      <c r="V762" t="str">
        <f>IFERROR(VLOOKUP(M762,'Приложение-4'!$A:$B,2,0),"")</f>
        <v>5 баллов</v>
      </c>
      <c r="W762" t="str">
        <f>IFERROR(VLOOKUP(N762,'Приложение-4'!$A:$B,2,0),"")</f>
        <v>5 баллов</v>
      </c>
    </row>
    <row r="763" spans="1:23" x14ac:dyDescent="0.25">
      <c r="A763" s="17" t="s">
        <v>2947</v>
      </c>
      <c r="B763" s="19" t="s">
        <v>2551</v>
      </c>
      <c r="C763" s="17" t="s">
        <v>60</v>
      </c>
      <c r="D763" s="17" t="s">
        <v>420</v>
      </c>
      <c r="E763" s="17" t="s">
        <v>2948</v>
      </c>
      <c r="F763" s="17" t="s">
        <v>57</v>
      </c>
      <c r="G763" s="17" t="s">
        <v>392</v>
      </c>
      <c r="H763" s="17" t="s">
        <v>191</v>
      </c>
      <c r="I763" s="17" t="s">
        <v>191</v>
      </c>
      <c r="J763" s="17" t="s">
        <v>71</v>
      </c>
      <c r="K763" s="17" t="s">
        <v>71</v>
      </c>
      <c r="L763" s="17" t="s">
        <v>71</v>
      </c>
      <c r="M763" s="17" t="s">
        <v>71</v>
      </c>
      <c r="N763" s="17" t="s">
        <v>71</v>
      </c>
      <c r="O763" s="17"/>
      <c r="P763" s="16" t="s">
        <v>31</v>
      </c>
      <c r="Q763" t="str">
        <f>IFERROR(VLOOKUP(H763,'Приложение-4'!$A:$B,2,0),"")</f>
        <v>5 баллов</v>
      </c>
      <c r="R763" t="str">
        <f>IFERROR(VLOOKUP(I763,'Приложение-4'!$A:$B,2,0),"")</f>
        <v>5 баллов</v>
      </c>
      <c r="S763" t="str">
        <f>IFERROR(VLOOKUP(J763,'Приложение-4'!$A:$B,2,0),"")</f>
        <v xml:space="preserve">4 балла </v>
      </c>
      <c r="T763" t="str">
        <f>IFERROR(VLOOKUP(K763,'Приложение-4'!$A:$B,2,0),"")</f>
        <v xml:space="preserve">4 балла </v>
      </c>
      <c r="U763" t="str">
        <f>IFERROR(VLOOKUP(L763,'Приложение-4'!$A:$B,2,0),"")</f>
        <v xml:space="preserve">4 балла </v>
      </c>
      <c r="V763" t="str">
        <f>IFERROR(VLOOKUP(M763,'Приложение-4'!$A:$B,2,0),"")</f>
        <v xml:space="preserve">4 балла </v>
      </c>
      <c r="W763" t="str">
        <f>IFERROR(VLOOKUP(N763,'Приложение-4'!$A:$B,2,0),"")</f>
        <v xml:space="preserve">4 балла </v>
      </c>
    </row>
    <row r="764" spans="1:23" x14ac:dyDescent="0.25">
      <c r="A764" s="17" t="s">
        <v>2949</v>
      </c>
      <c r="B764" s="19" t="s">
        <v>2500</v>
      </c>
      <c r="C764" s="17" t="s">
        <v>60</v>
      </c>
      <c r="D764" s="17" t="s">
        <v>420</v>
      </c>
      <c r="E764" s="17" t="s">
        <v>2950</v>
      </c>
      <c r="F764" s="17" t="s">
        <v>57</v>
      </c>
      <c r="G764" s="17" t="s">
        <v>392</v>
      </c>
      <c r="H764" s="17" t="s">
        <v>191</v>
      </c>
      <c r="I764" s="17" t="s">
        <v>191</v>
      </c>
      <c r="J764" s="17" t="s">
        <v>191</v>
      </c>
      <c r="K764" s="17" t="s">
        <v>191</v>
      </c>
      <c r="L764" s="17" t="s">
        <v>191</v>
      </c>
      <c r="M764" s="17" t="s">
        <v>191</v>
      </c>
      <c r="N764" s="17" t="s">
        <v>191</v>
      </c>
      <c r="O764" s="17"/>
      <c r="P764" s="16" t="s">
        <v>31</v>
      </c>
      <c r="Q764" t="str">
        <f>IFERROR(VLOOKUP(H764,'Приложение-4'!$A:$B,2,0),"")</f>
        <v>5 баллов</v>
      </c>
      <c r="R764" t="str">
        <f>IFERROR(VLOOKUP(I764,'Приложение-4'!$A:$B,2,0),"")</f>
        <v>5 баллов</v>
      </c>
      <c r="S764" t="str">
        <f>IFERROR(VLOOKUP(J764,'Приложение-4'!$A:$B,2,0),"")</f>
        <v>5 баллов</v>
      </c>
      <c r="T764" t="str">
        <f>IFERROR(VLOOKUP(K764,'Приложение-4'!$A:$B,2,0),"")</f>
        <v>5 баллов</v>
      </c>
      <c r="U764" t="str">
        <f>IFERROR(VLOOKUP(L764,'Приложение-4'!$A:$B,2,0),"")</f>
        <v>5 баллов</v>
      </c>
      <c r="V764" t="str">
        <f>IFERROR(VLOOKUP(M764,'Приложение-4'!$A:$B,2,0),"")</f>
        <v>5 баллов</v>
      </c>
      <c r="W764" t="str">
        <f>IFERROR(VLOOKUP(N764,'Приложение-4'!$A:$B,2,0),"")</f>
        <v>5 баллов</v>
      </c>
    </row>
    <row r="765" spans="1:23" x14ac:dyDescent="0.25">
      <c r="A765" s="17" t="s">
        <v>2951</v>
      </c>
      <c r="B765" s="19" t="s">
        <v>2952</v>
      </c>
      <c r="C765" s="17" t="s">
        <v>60</v>
      </c>
      <c r="D765" s="17" t="s">
        <v>2953</v>
      </c>
      <c r="E765" s="17" t="s">
        <v>2954</v>
      </c>
      <c r="F765" s="17" t="s">
        <v>57</v>
      </c>
      <c r="G765" s="17" t="s">
        <v>392</v>
      </c>
      <c r="H765" s="17" t="s">
        <v>191</v>
      </c>
      <c r="I765" s="17" t="s">
        <v>191</v>
      </c>
      <c r="J765" s="17" t="s">
        <v>191</v>
      </c>
      <c r="K765" s="17" t="s">
        <v>191</v>
      </c>
      <c r="L765" s="17" t="s">
        <v>191</v>
      </c>
      <c r="M765" s="17" t="s">
        <v>191</v>
      </c>
      <c r="N765" s="17" t="s">
        <v>191</v>
      </c>
      <c r="O765" s="17"/>
      <c r="P765" s="16" t="s">
        <v>31</v>
      </c>
      <c r="Q765" t="str">
        <f>IFERROR(VLOOKUP(H765,'Приложение-4'!$A:$B,2,0),"")</f>
        <v>5 баллов</v>
      </c>
      <c r="R765" t="str">
        <f>IFERROR(VLOOKUP(I765,'Приложение-4'!$A:$B,2,0),"")</f>
        <v>5 баллов</v>
      </c>
      <c r="S765" t="str">
        <f>IFERROR(VLOOKUP(J765,'Приложение-4'!$A:$B,2,0),"")</f>
        <v>5 баллов</v>
      </c>
      <c r="T765" t="str">
        <f>IFERROR(VLOOKUP(K765,'Приложение-4'!$A:$B,2,0),"")</f>
        <v>5 баллов</v>
      </c>
      <c r="U765" t="str">
        <f>IFERROR(VLOOKUP(L765,'Приложение-4'!$A:$B,2,0),"")</f>
        <v>5 баллов</v>
      </c>
      <c r="V765" t="str">
        <f>IFERROR(VLOOKUP(M765,'Приложение-4'!$A:$B,2,0),"")</f>
        <v>5 баллов</v>
      </c>
      <c r="W765" t="str">
        <f>IFERROR(VLOOKUP(N765,'Приложение-4'!$A:$B,2,0),"")</f>
        <v>5 баллов</v>
      </c>
    </row>
    <row r="766" spans="1:23" x14ac:dyDescent="0.25">
      <c r="A766" s="17" t="s">
        <v>2955</v>
      </c>
      <c r="B766" s="19" t="s">
        <v>2956</v>
      </c>
      <c r="C766" s="17" t="s">
        <v>60</v>
      </c>
      <c r="D766" s="17" t="s">
        <v>2957</v>
      </c>
      <c r="E766" s="17" t="s">
        <v>2958</v>
      </c>
      <c r="F766" s="17" t="s">
        <v>57</v>
      </c>
      <c r="G766" s="17" t="s">
        <v>392</v>
      </c>
      <c r="H766" s="17" t="s">
        <v>191</v>
      </c>
      <c r="I766" s="17" t="s">
        <v>191</v>
      </c>
      <c r="J766" s="17" t="s">
        <v>191</v>
      </c>
      <c r="K766" s="17" t="s">
        <v>191</v>
      </c>
      <c r="L766" s="17" t="s">
        <v>191</v>
      </c>
      <c r="M766" s="17" t="s">
        <v>191</v>
      </c>
      <c r="N766" s="17" t="s">
        <v>191</v>
      </c>
      <c r="O766" s="17"/>
      <c r="P766" s="16" t="s">
        <v>31</v>
      </c>
      <c r="Q766" t="str">
        <f>IFERROR(VLOOKUP(H766,'Приложение-4'!$A:$B,2,0),"")</f>
        <v>5 баллов</v>
      </c>
      <c r="R766" t="str">
        <f>IFERROR(VLOOKUP(I766,'Приложение-4'!$A:$B,2,0),"")</f>
        <v>5 баллов</v>
      </c>
      <c r="S766" t="str">
        <f>IFERROR(VLOOKUP(J766,'Приложение-4'!$A:$B,2,0),"")</f>
        <v>5 баллов</v>
      </c>
      <c r="T766" t="str">
        <f>IFERROR(VLOOKUP(K766,'Приложение-4'!$A:$B,2,0),"")</f>
        <v>5 баллов</v>
      </c>
      <c r="U766" t="str">
        <f>IFERROR(VLOOKUP(L766,'Приложение-4'!$A:$B,2,0),"")</f>
        <v>5 баллов</v>
      </c>
      <c r="V766" t="str">
        <f>IFERROR(VLOOKUP(M766,'Приложение-4'!$A:$B,2,0),"")</f>
        <v>5 баллов</v>
      </c>
      <c r="W766" t="str">
        <f>IFERROR(VLOOKUP(N766,'Приложение-4'!$A:$B,2,0),"")</f>
        <v>5 баллов</v>
      </c>
    </row>
    <row r="767" spans="1:23" x14ac:dyDescent="0.25">
      <c r="A767" s="17" t="s">
        <v>2959</v>
      </c>
      <c r="B767" s="19" t="s">
        <v>2960</v>
      </c>
      <c r="C767" s="17" t="s">
        <v>60</v>
      </c>
      <c r="D767" s="17" t="s">
        <v>2957</v>
      </c>
      <c r="E767" s="17" t="s">
        <v>2961</v>
      </c>
      <c r="F767" s="17" t="s">
        <v>57</v>
      </c>
      <c r="G767" s="17" t="s">
        <v>392</v>
      </c>
      <c r="H767" s="17" t="s">
        <v>191</v>
      </c>
      <c r="I767" s="17" t="s">
        <v>191</v>
      </c>
      <c r="J767" s="17" t="s">
        <v>191</v>
      </c>
      <c r="K767" s="17" t="s">
        <v>191</v>
      </c>
      <c r="L767" s="17" t="s">
        <v>191</v>
      </c>
      <c r="M767" s="17" t="s">
        <v>191</v>
      </c>
      <c r="N767" s="17" t="s">
        <v>191</v>
      </c>
      <c r="O767" s="17"/>
      <c r="P767" s="16" t="s">
        <v>31</v>
      </c>
      <c r="Q767" t="str">
        <f>IFERROR(VLOOKUP(H767,'Приложение-4'!$A:$B,2,0),"")</f>
        <v>5 баллов</v>
      </c>
      <c r="R767" t="str">
        <f>IFERROR(VLOOKUP(I767,'Приложение-4'!$A:$B,2,0),"")</f>
        <v>5 баллов</v>
      </c>
      <c r="S767" t="str">
        <f>IFERROR(VLOOKUP(J767,'Приложение-4'!$A:$B,2,0),"")</f>
        <v>5 баллов</v>
      </c>
      <c r="T767" t="str">
        <f>IFERROR(VLOOKUP(K767,'Приложение-4'!$A:$B,2,0),"")</f>
        <v>5 баллов</v>
      </c>
      <c r="U767" t="str">
        <f>IFERROR(VLOOKUP(L767,'Приложение-4'!$A:$B,2,0),"")</f>
        <v>5 баллов</v>
      </c>
      <c r="V767" t="str">
        <f>IFERROR(VLOOKUP(M767,'Приложение-4'!$A:$B,2,0),"")</f>
        <v>5 баллов</v>
      </c>
      <c r="W767" t="str">
        <f>IFERROR(VLOOKUP(N767,'Приложение-4'!$A:$B,2,0),"")</f>
        <v>5 баллов</v>
      </c>
    </row>
    <row r="768" spans="1:23" x14ac:dyDescent="0.25">
      <c r="A768" s="17" t="s">
        <v>2962</v>
      </c>
      <c r="B768" s="19" t="s">
        <v>2963</v>
      </c>
      <c r="C768" s="17" t="s">
        <v>60</v>
      </c>
      <c r="D768" s="17" t="s">
        <v>2964</v>
      </c>
      <c r="E768" s="17" t="s">
        <v>2965</v>
      </c>
      <c r="F768" s="17" t="s">
        <v>57</v>
      </c>
      <c r="G768" s="17" t="s">
        <v>392</v>
      </c>
      <c r="H768" s="17" t="s">
        <v>71</v>
      </c>
      <c r="I768" s="17" t="s">
        <v>191</v>
      </c>
      <c r="J768" s="17" t="s">
        <v>71</v>
      </c>
      <c r="K768" s="17" t="s">
        <v>191</v>
      </c>
      <c r="L768" s="17" t="s">
        <v>70</v>
      </c>
      <c r="M768" s="17" t="s">
        <v>191</v>
      </c>
      <c r="N768" s="17" t="s">
        <v>71</v>
      </c>
      <c r="O768" s="17"/>
      <c r="P768" s="16" t="s">
        <v>31</v>
      </c>
      <c r="Q768" t="str">
        <f>IFERROR(VLOOKUP(H768,'Приложение-4'!$A:$B,2,0),"")</f>
        <v xml:space="preserve">4 балла </v>
      </c>
      <c r="R768" t="str">
        <f>IFERROR(VLOOKUP(I768,'Приложение-4'!$A:$B,2,0),"")</f>
        <v>5 баллов</v>
      </c>
      <c r="S768" t="str">
        <f>IFERROR(VLOOKUP(J768,'Приложение-4'!$A:$B,2,0),"")</f>
        <v xml:space="preserve">4 балла </v>
      </c>
      <c r="T768" t="str">
        <f>IFERROR(VLOOKUP(K768,'Приложение-4'!$A:$B,2,0),"")</f>
        <v>5 баллов</v>
      </c>
      <c r="U768" t="str">
        <f>IFERROR(VLOOKUP(L768,'Приложение-4'!$A:$B,2,0),"")</f>
        <v xml:space="preserve">3 балла </v>
      </c>
      <c r="V768" t="str">
        <f>IFERROR(VLOOKUP(M768,'Приложение-4'!$A:$B,2,0),"")</f>
        <v>5 баллов</v>
      </c>
      <c r="W768" t="str">
        <f>IFERROR(VLOOKUP(N768,'Приложение-4'!$A:$B,2,0),"")</f>
        <v xml:space="preserve">4 балла </v>
      </c>
    </row>
    <row r="769" spans="1:23" x14ac:dyDescent="0.25">
      <c r="A769" s="17" t="s">
        <v>2966</v>
      </c>
      <c r="B769" s="19" t="s">
        <v>2967</v>
      </c>
      <c r="C769" s="17" t="s">
        <v>60</v>
      </c>
      <c r="D769" s="17" t="s">
        <v>1177</v>
      </c>
      <c r="E769" s="17" t="s">
        <v>2968</v>
      </c>
      <c r="F769" s="17" t="s">
        <v>57</v>
      </c>
      <c r="G769" s="17" t="s">
        <v>230</v>
      </c>
      <c r="H769" s="17" t="s">
        <v>71</v>
      </c>
      <c r="I769" s="17" t="s">
        <v>71</v>
      </c>
      <c r="J769" s="17" t="s">
        <v>191</v>
      </c>
      <c r="K769" s="17" t="s">
        <v>71</v>
      </c>
      <c r="L769" s="17" t="s">
        <v>71</v>
      </c>
      <c r="M769" s="17" t="s">
        <v>71</v>
      </c>
      <c r="N769" s="17" t="s">
        <v>71</v>
      </c>
      <c r="O769" s="17"/>
      <c r="P769" s="16" t="s">
        <v>31</v>
      </c>
      <c r="Q769" t="str">
        <f>IFERROR(VLOOKUP(H769,'Приложение-4'!$A:$B,2,0),"")</f>
        <v xml:space="preserve">4 балла </v>
      </c>
      <c r="R769" t="str">
        <f>IFERROR(VLOOKUP(I769,'Приложение-4'!$A:$B,2,0),"")</f>
        <v xml:space="preserve">4 балла </v>
      </c>
      <c r="S769" t="str">
        <f>IFERROR(VLOOKUP(J769,'Приложение-4'!$A:$B,2,0),"")</f>
        <v>5 баллов</v>
      </c>
      <c r="T769" t="str">
        <f>IFERROR(VLOOKUP(K769,'Приложение-4'!$A:$B,2,0),"")</f>
        <v xml:space="preserve">4 балла </v>
      </c>
      <c r="U769" t="str">
        <f>IFERROR(VLOOKUP(L769,'Приложение-4'!$A:$B,2,0),"")</f>
        <v xml:space="preserve">4 балла </v>
      </c>
      <c r="V769" t="str">
        <f>IFERROR(VLOOKUP(M769,'Приложение-4'!$A:$B,2,0),"")</f>
        <v xml:space="preserve">4 балла </v>
      </c>
      <c r="W769" t="str">
        <f>IFERROR(VLOOKUP(N769,'Приложение-4'!$A:$B,2,0),"")</f>
        <v xml:space="preserve">4 балла </v>
      </c>
    </row>
    <row r="770" spans="1:23" x14ac:dyDescent="0.25">
      <c r="A770" s="17" t="s">
        <v>2969</v>
      </c>
      <c r="B770" s="19" t="s">
        <v>2890</v>
      </c>
      <c r="C770" s="17" t="s">
        <v>60</v>
      </c>
      <c r="D770" s="17" t="s">
        <v>420</v>
      </c>
      <c r="E770" s="17" t="s">
        <v>2970</v>
      </c>
      <c r="F770" s="17" t="s">
        <v>57</v>
      </c>
      <c r="G770" s="17" t="s">
        <v>392</v>
      </c>
      <c r="H770" s="17" t="s">
        <v>191</v>
      </c>
      <c r="I770" s="17" t="s">
        <v>191</v>
      </c>
      <c r="J770" s="17" t="s">
        <v>191</v>
      </c>
      <c r="K770" s="17" t="s">
        <v>191</v>
      </c>
      <c r="L770" s="17" t="s">
        <v>191</v>
      </c>
      <c r="M770" s="17" t="s">
        <v>191</v>
      </c>
      <c r="N770" s="17" t="s">
        <v>191</v>
      </c>
      <c r="O770" s="17"/>
      <c r="P770" s="16" t="s">
        <v>31</v>
      </c>
      <c r="Q770" t="str">
        <f>IFERROR(VLOOKUP(H770,'Приложение-4'!$A:$B,2,0),"")</f>
        <v>5 баллов</v>
      </c>
      <c r="R770" t="str">
        <f>IFERROR(VLOOKUP(I770,'Приложение-4'!$A:$B,2,0),"")</f>
        <v>5 баллов</v>
      </c>
      <c r="S770" t="str">
        <f>IFERROR(VLOOKUP(J770,'Приложение-4'!$A:$B,2,0),"")</f>
        <v>5 баллов</v>
      </c>
      <c r="T770" t="str">
        <f>IFERROR(VLOOKUP(K770,'Приложение-4'!$A:$B,2,0),"")</f>
        <v>5 баллов</v>
      </c>
      <c r="U770" t="str">
        <f>IFERROR(VLOOKUP(L770,'Приложение-4'!$A:$B,2,0),"")</f>
        <v>5 баллов</v>
      </c>
      <c r="V770" t="str">
        <f>IFERROR(VLOOKUP(M770,'Приложение-4'!$A:$B,2,0),"")</f>
        <v>5 баллов</v>
      </c>
      <c r="W770" t="str">
        <f>IFERROR(VLOOKUP(N770,'Приложение-4'!$A:$B,2,0),"")</f>
        <v>5 баллов</v>
      </c>
    </row>
    <row r="771" spans="1:23" x14ac:dyDescent="0.25">
      <c r="A771" s="17" t="s">
        <v>2971</v>
      </c>
      <c r="B771" s="19" t="s">
        <v>2972</v>
      </c>
      <c r="C771" s="17" t="s">
        <v>60</v>
      </c>
      <c r="D771" s="17" t="s">
        <v>420</v>
      </c>
      <c r="E771" s="17" t="s">
        <v>2973</v>
      </c>
      <c r="F771" s="17" t="s">
        <v>57</v>
      </c>
      <c r="G771" s="17" t="s">
        <v>392</v>
      </c>
      <c r="H771" s="17" t="s">
        <v>191</v>
      </c>
      <c r="I771" s="17" t="s">
        <v>191</v>
      </c>
      <c r="J771" s="17" t="s">
        <v>191</v>
      </c>
      <c r="K771" s="17" t="s">
        <v>191</v>
      </c>
      <c r="L771" s="17" t="s">
        <v>191</v>
      </c>
      <c r="M771" s="17" t="s">
        <v>191</v>
      </c>
      <c r="N771" s="17" t="s">
        <v>191</v>
      </c>
      <c r="O771" s="17"/>
      <c r="P771" s="16" t="s">
        <v>31</v>
      </c>
      <c r="Q771" t="str">
        <f>IFERROR(VLOOKUP(H771,'Приложение-4'!$A:$B,2,0),"")</f>
        <v>5 баллов</v>
      </c>
      <c r="R771" t="str">
        <f>IFERROR(VLOOKUP(I771,'Приложение-4'!$A:$B,2,0),"")</f>
        <v>5 баллов</v>
      </c>
      <c r="S771" t="str">
        <f>IFERROR(VLOOKUP(J771,'Приложение-4'!$A:$B,2,0),"")</f>
        <v>5 баллов</v>
      </c>
      <c r="T771" t="str">
        <f>IFERROR(VLOOKUP(K771,'Приложение-4'!$A:$B,2,0),"")</f>
        <v>5 баллов</v>
      </c>
      <c r="U771" t="str">
        <f>IFERROR(VLOOKUP(L771,'Приложение-4'!$A:$B,2,0),"")</f>
        <v>5 баллов</v>
      </c>
      <c r="V771" t="str">
        <f>IFERROR(VLOOKUP(M771,'Приложение-4'!$A:$B,2,0),"")</f>
        <v>5 баллов</v>
      </c>
      <c r="W771" t="str">
        <f>IFERROR(VLOOKUP(N771,'Приложение-4'!$A:$B,2,0),"")</f>
        <v>5 баллов</v>
      </c>
    </row>
    <row r="772" spans="1:23" x14ac:dyDescent="0.25">
      <c r="A772" s="17" t="s">
        <v>2974</v>
      </c>
      <c r="B772" s="19" t="s">
        <v>1862</v>
      </c>
      <c r="C772" s="17" t="s">
        <v>60</v>
      </c>
      <c r="D772" s="17" t="s">
        <v>2975</v>
      </c>
      <c r="E772" s="17" t="s">
        <v>2976</v>
      </c>
      <c r="F772" s="17" t="s">
        <v>57</v>
      </c>
      <c r="G772" s="17" t="s">
        <v>230</v>
      </c>
      <c r="H772" s="17" t="s">
        <v>55</v>
      </c>
      <c r="I772" s="17" t="s">
        <v>64</v>
      </c>
      <c r="J772" s="17" t="s">
        <v>70</v>
      </c>
      <c r="K772" s="17" t="s">
        <v>55</v>
      </c>
      <c r="L772" s="17" t="s">
        <v>55</v>
      </c>
      <c r="M772" s="17" t="s">
        <v>55</v>
      </c>
      <c r="N772" s="17" t="s">
        <v>64</v>
      </c>
      <c r="O772" s="17" t="s">
        <v>2977</v>
      </c>
      <c r="P772" s="16" t="s">
        <v>31</v>
      </c>
      <c r="Q772" t="str">
        <f>IFERROR(VLOOKUP(H772,'Приложение-4'!$A:$B,2,0),"")</f>
        <v xml:space="preserve">1 балл </v>
      </c>
      <c r="R772" t="str">
        <f>IFERROR(VLOOKUP(I772,'Приложение-4'!$A:$B,2,0),"")</f>
        <v xml:space="preserve">2  балла </v>
      </c>
      <c r="S772" t="str">
        <f>IFERROR(VLOOKUP(J772,'Приложение-4'!$A:$B,2,0),"")</f>
        <v xml:space="preserve">3 балла </v>
      </c>
      <c r="T772" t="str">
        <f>IFERROR(VLOOKUP(K772,'Приложение-4'!$A:$B,2,0),"")</f>
        <v xml:space="preserve">1 балл </v>
      </c>
      <c r="U772" t="str">
        <f>IFERROR(VLOOKUP(L772,'Приложение-4'!$A:$B,2,0),"")</f>
        <v xml:space="preserve">1 балл </v>
      </c>
      <c r="V772" t="str">
        <f>IFERROR(VLOOKUP(M772,'Приложение-4'!$A:$B,2,0),"")</f>
        <v xml:space="preserve">1 балл </v>
      </c>
      <c r="W772" t="str">
        <f>IFERROR(VLOOKUP(N772,'Приложение-4'!$A:$B,2,0),"")</f>
        <v xml:space="preserve">2  балла </v>
      </c>
    </row>
    <row r="773" spans="1:23" x14ac:dyDescent="0.25">
      <c r="A773" s="17" t="s">
        <v>2978</v>
      </c>
      <c r="B773" s="19" t="s">
        <v>2979</v>
      </c>
      <c r="C773" s="17" t="s">
        <v>60</v>
      </c>
      <c r="D773" s="17" t="s">
        <v>420</v>
      </c>
      <c r="E773" s="17" t="s">
        <v>2980</v>
      </c>
      <c r="F773" s="17" t="s">
        <v>57</v>
      </c>
      <c r="G773" s="17" t="s">
        <v>392</v>
      </c>
      <c r="H773" s="17" t="s">
        <v>191</v>
      </c>
      <c r="I773" s="17" t="s">
        <v>191</v>
      </c>
      <c r="J773" s="17" t="s">
        <v>191</v>
      </c>
      <c r="K773" s="17" t="s">
        <v>191</v>
      </c>
      <c r="L773" s="17" t="s">
        <v>191</v>
      </c>
      <c r="M773" s="17" t="s">
        <v>191</v>
      </c>
      <c r="N773" s="17" t="s">
        <v>191</v>
      </c>
      <c r="O773" s="17"/>
      <c r="P773" s="16" t="s">
        <v>31</v>
      </c>
      <c r="Q773" t="str">
        <f>IFERROR(VLOOKUP(H773,'Приложение-4'!$A:$B,2,0),"")</f>
        <v>5 баллов</v>
      </c>
      <c r="R773" t="str">
        <f>IFERROR(VLOOKUP(I773,'Приложение-4'!$A:$B,2,0),"")</f>
        <v>5 баллов</v>
      </c>
      <c r="S773" t="str">
        <f>IFERROR(VLOOKUP(J773,'Приложение-4'!$A:$B,2,0),"")</f>
        <v>5 баллов</v>
      </c>
      <c r="T773" t="str">
        <f>IFERROR(VLOOKUP(K773,'Приложение-4'!$A:$B,2,0),"")</f>
        <v>5 баллов</v>
      </c>
      <c r="U773" t="str">
        <f>IFERROR(VLOOKUP(L773,'Приложение-4'!$A:$B,2,0),"")</f>
        <v>5 баллов</v>
      </c>
      <c r="V773" t="str">
        <f>IFERROR(VLOOKUP(M773,'Приложение-4'!$A:$B,2,0),"")</f>
        <v>5 баллов</v>
      </c>
      <c r="W773" t="str">
        <f>IFERROR(VLOOKUP(N773,'Приложение-4'!$A:$B,2,0),"")</f>
        <v>5 баллов</v>
      </c>
    </row>
    <row r="774" spans="1:23" x14ac:dyDescent="0.25">
      <c r="A774" s="17" t="s">
        <v>2981</v>
      </c>
      <c r="B774" s="19" t="s">
        <v>2982</v>
      </c>
      <c r="C774" s="17" t="s">
        <v>60</v>
      </c>
      <c r="D774" s="17" t="s">
        <v>2983</v>
      </c>
      <c r="E774" s="17" t="s">
        <v>2984</v>
      </c>
      <c r="F774" s="17" t="s">
        <v>57</v>
      </c>
      <c r="G774" s="17" t="s">
        <v>392</v>
      </c>
      <c r="H774" s="17" t="s">
        <v>191</v>
      </c>
      <c r="I774" s="17" t="s">
        <v>191</v>
      </c>
      <c r="J774" s="17" t="s">
        <v>191</v>
      </c>
      <c r="K774" s="17" t="s">
        <v>70</v>
      </c>
      <c r="L774" s="17" t="s">
        <v>71</v>
      </c>
      <c r="M774" s="17" t="s">
        <v>191</v>
      </c>
      <c r="N774" s="17" t="s">
        <v>191</v>
      </c>
      <c r="O774" s="17"/>
      <c r="P774" s="16" t="s">
        <v>31</v>
      </c>
      <c r="Q774" t="str">
        <f>IFERROR(VLOOKUP(H774,'Приложение-4'!$A:$B,2,0),"")</f>
        <v>5 баллов</v>
      </c>
      <c r="R774" t="str">
        <f>IFERROR(VLOOKUP(I774,'Приложение-4'!$A:$B,2,0),"")</f>
        <v>5 баллов</v>
      </c>
      <c r="S774" t="str">
        <f>IFERROR(VLOOKUP(J774,'Приложение-4'!$A:$B,2,0),"")</f>
        <v>5 баллов</v>
      </c>
      <c r="T774" t="str">
        <f>IFERROR(VLOOKUP(K774,'Приложение-4'!$A:$B,2,0),"")</f>
        <v xml:space="preserve">3 балла </v>
      </c>
      <c r="U774" t="str">
        <f>IFERROR(VLOOKUP(L774,'Приложение-4'!$A:$B,2,0),"")</f>
        <v xml:space="preserve">4 балла </v>
      </c>
      <c r="V774" t="str">
        <f>IFERROR(VLOOKUP(M774,'Приложение-4'!$A:$B,2,0),"")</f>
        <v>5 баллов</v>
      </c>
      <c r="W774" t="str">
        <f>IFERROR(VLOOKUP(N774,'Приложение-4'!$A:$B,2,0),"")</f>
        <v>5 баллов</v>
      </c>
    </row>
    <row r="775" spans="1:23" x14ac:dyDescent="0.25">
      <c r="A775" s="17" t="s">
        <v>2985</v>
      </c>
      <c r="B775" s="19" t="s">
        <v>2986</v>
      </c>
      <c r="C775" s="17" t="s">
        <v>60</v>
      </c>
      <c r="D775" s="17" t="s">
        <v>2987</v>
      </c>
      <c r="E775" s="17" t="s">
        <v>2988</v>
      </c>
      <c r="F775" s="17" t="s">
        <v>57</v>
      </c>
      <c r="G775" s="17" t="s">
        <v>392</v>
      </c>
      <c r="H775" s="17" t="s">
        <v>191</v>
      </c>
      <c r="I775" s="17" t="s">
        <v>191</v>
      </c>
      <c r="J775" s="17" t="s">
        <v>191</v>
      </c>
      <c r="K775" s="17" t="s">
        <v>191</v>
      </c>
      <c r="L775" s="17" t="s">
        <v>191</v>
      </c>
      <c r="M775" s="17" t="s">
        <v>191</v>
      </c>
      <c r="N775" s="17" t="s">
        <v>191</v>
      </c>
      <c r="O775" s="17" t="s">
        <v>2989</v>
      </c>
      <c r="P775" s="16" t="s">
        <v>31</v>
      </c>
      <c r="Q775" t="str">
        <f>IFERROR(VLOOKUP(H775,'Приложение-4'!$A:$B,2,0),"")</f>
        <v>5 баллов</v>
      </c>
      <c r="R775" t="str">
        <f>IFERROR(VLOOKUP(I775,'Приложение-4'!$A:$B,2,0),"")</f>
        <v>5 баллов</v>
      </c>
      <c r="S775" t="str">
        <f>IFERROR(VLOOKUP(J775,'Приложение-4'!$A:$B,2,0),"")</f>
        <v>5 баллов</v>
      </c>
      <c r="T775" t="str">
        <f>IFERROR(VLOOKUP(K775,'Приложение-4'!$A:$B,2,0),"")</f>
        <v>5 баллов</v>
      </c>
      <c r="U775" t="str">
        <f>IFERROR(VLOOKUP(L775,'Приложение-4'!$A:$B,2,0),"")</f>
        <v>5 баллов</v>
      </c>
      <c r="V775" t="str">
        <f>IFERROR(VLOOKUP(M775,'Приложение-4'!$A:$B,2,0),"")</f>
        <v>5 баллов</v>
      </c>
      <c r="W775" t="str">
        <f>IFERROR(VLOOKUP(N775,'Приложение-4'!$A:$B,2,0),"")</f>
        <v>5 баллов</v>
      </c>
    </row>
    <row r="776" spans="1:23" x14ac:dyDescent="0.25">
      <c r="A776" s="17" t="s">
        <v>2990</v>
      </c>
      <c r="B776" s="19" t="s">
        <v>2991</v>
      </c>
      <c r="C776" s="17" t="s">
        <v>60</v>
      </c>
      <c r="D776" s="17" t="s">
        <v>2992</v>
      </c>
      <c r="E776" s="17" t="s">
        <v>2993</v>
      </c>
      <c r="F776" s="17" t="s">
        <v>57</v>
      </c>
      <c r="G776" s="17" t="s">
        <v>392</v>
      </c>
      <c r="H776" s="17" t="s">
        <v>191</v>
      </c>
      <c r="I776" s="17" t="s">
        <v>191</v>
      </c>
      <c r="J776" s="17" t="s">
        <v>71</v>
      </c>
      <c r="K776" s="17" t="s">
        <v>191</v>
      </c>
      <c r="L776" s="17" t="s">
        <v>191</v>
      </c>
      <c r="M776" s="17" t="s">
        <v>191</v>
      </c>
      <c r="N776" s="17" t="s">
        <v>191</v>
      </c>
      <c r="O776" s="17" t="s">
        <v>2994</v>
      </c>
      <c r="P776" s="16" t="s">
        <v>31</v>
      </c>
      <c r="Q776" t="str">
        <f>IFERROR(VLOOKUP(H776,'Приложение-4'!$A:$B,2,0),"")</f>
        <v>5 баллов</v>
      </c>
      <c r="R776" t="str">
        <f>IFERROR(VLOOKUP(I776,'Приложение-4'!$A:$B,2,0),"")</f>
        <v>5 баллов</v>
      </c>
      <c r="S776" t="str">
        <f>IFERROR(VLOOKUP(J776,'Приложение-4'!$A:$B,2,0),"")</f>
        <v xml:space="preserve">4 балла </v>
      </c>
      <c r="T776" t="str">
        <f>IFERROR(VLOOKUP(K776,'Приложение-4'!$A:$B,2,0),"")</f>
        <v>5 баллов</v>
      </c>
      <c r="U776" t="str">
        <f>IFERROR(VLOOKUP(L776,'Приложение-4'!$A:$B,2,0),"")</f>
        <v>5 баллов</v>
      </c>
      <c r="V776" t="str">
        <f>IFERROR(VLOOKUP(M776,'Приложение-4'!$A:$B,2,0),"")</f>
        <v>5 баллов</v>
      </c>
      <c r="W776" t="str">
        <f>IFERROR(VLOOKUP(N776,'Приложение-4'!$A:$B,2,0),"")</f>
        <v>5 баллов</v>
      </c>
    </row>
    <row r="777" spans="1:23" x14ac:dyDescent="0.25">
      <c r="A777" s="17" t="s">
        <v>2995</v>
      </c>
      <c r="B777" s="19" t="s">
        <v>2804</v>
      </c>
      <c r="C777" s="17" t="s">
        <v>60</v>
      </c>
      <c r="D777" s="17" t="s">
        <v>420</v>
      </c>
      <c r="E777" s="17" t="s">
        <v>2996</v>
      </c>
      <c r="F777" s="17" t="s">
        <v>57</v>
      </c>
      <c r="G777" s="17" t="s">
        <v>392</v>
      </c>
      <c r="H777" s="17" t="s">
        <v>191</v>
      </c>
      <c r="I777" s="17" t="s">
        <v>191</v>
      </c>
      <c r="J777" s="17" t="s">
        <v>191</v>
      </c>
      <c r="K777" s="17" t="s">
        <v>71</v>
      </c>
      <c r="L777" s="17" t="s">
        <v>71</v>
      </c>
      <c r="M777" s="17" t="s">
        <v>191</v>
      </c>
      <c r="N777" s="17" t="s">
        <v>191</v>
      </c>
      <c r="O777" s="17" t="s">
        <v>686</v>
      </c>
      <c r="P777" s="16" t="s">
        <v>31</v>
      </c>
      <c r="Q777" t="str">
        <f>IFERROR(VLOOKUP(H777,'Приложение-4'!$A:$B,2,0),"")</f>
        <v>5 баллов</v>
      </c>
      <c r="R777" t="str">
        <f>IFERROR(VLOOKUP(I777,'Приложение-4'!$A:$B,2,0),"")</f>
        <v>5 баллов</v>
      </c>
      <c r="S777" t="str">
        <f>IFERROR(VLOOKUP(J777,'Приложение-4'!$A:$B,2,0),"")</f>
        <v>5 баллов</v>
      </c>
      <c r="T777" t="str">
        <f>IFERROR(VLOOKUP(K777,'Приложение-4'!$A:$B,2,0),"")</f>
        <v xml:space="preserve">4 балла </v>
      </c>
      <c r="U777" t="str">
        <f>IFERROR(VLOOKUP(L777,'Приложение-4'!$A:$B,2,0),"")</f>
        <v xml:space="preserve">4 балла </v>
      </c>
      <c r="V777" t="str">
        <f>IFERROR(VLOOKUP(M777,'Приложение-4'!$A:$B,2,0),"")</f>
        <v>5 баллов</v>
      </c>
      <c r="W777" t="str">
        <f>IFERROR(VLOOKUP(N777,'Приложение-4'!$A:$B,2,0),"")</f>
        <v>5 баллов</v>
      </c>
    </row>
    <row r="778" spans="1:23" x14ac:dyDescent="0.25">
      <c r="A778" s="17" t="s">
        <v>2997</v>
      </c>
      <c r="B778" s="19" t="s">
        <v>2998</v>
      </c>
      <c r="C778" s="17" t="s">
        <v>60</v>
      </c>
      <c r="D778" s="17" t="s">
        <v>2707</v>
      </c>
      <c r="E778" s="17" t="s">
        <v>2999</v>
      </c>
      <c r="F778" s="17" t="s">
        <v>57</v>
      </c>
      <c r="G778" s="17" t="s">
        <v>2693</v>
      </c>
      <c r="H778" s="17" t="s">
        <v>191</v>
      </c>
      <c r="I778" s="17" t="s">
        <v>191</v>
      </c>
      <c r="J778" s="17" t="s">
        <v>191</v>
      </c>
      <c r="K778" s="17" t="s">
        <v>191</v>
      </c>
      <c r="L778" s="17" t="s">
        <v>191</v>
      </c>
      <c r="M778" s="17" t="s">
        <v>191</v>
      </c>
      <c r="N778" s="17" t="s">
        <v>191</v>
      </c>
      <c r="O778" s="17"/>
      <c r="P778" s="16" t="s">
        <v>31</v>
      </c>
      <c r="Q778" t="str">
        <f>IFERROR(VLOOKUP(H778,'Приложение-4'!$A:$B,2,0),"")</f>
        <v>5 баллов</v>
      </c>
      <c r="R778" t="str">
        <f>IFERROR(VLOOKUP(I778,'Приложение-4'!$A:$B,2,0),"")</f>
        <v>5 баллов</v>
      </c>
      <c r="S778" t="str">
        <f>IFERROR(VLOOKUP(J778,'Приложение-4'!$A:$B,2,0),"")</f>
        <v>5 баллов</v>
      </c>
      <c r="T778" t="str">
        <f>IFERROR(VLOOKUP(K778,'Приложение-4'!$A:$B,2,0),"")</f>
        <v>5 баллов</v>
      </c>
      <c r="U778" t="str">
        <f>IFERROR(VLOOKUP(L778,'Приложение-4'!$A:$B,2,0),"")</f>
        <v>5 баллов</v>
      </c>
      <c r="V778" t="str">
        <f>IFERROR(VLOOKUP(M778,'Приложение-4'!$A:$B,2,0),"")</f>
        <v>5 баллов</v>
      </c>
      <c r="W778" t="str">
        <f>IFERROR(VLOOKUP(N778,'Приложение-4'!$A:$B,2,0),"")</f>
        <v>5 баллов</v>
      </c>
    </row>
    <row r="779" spans="1:23" x14ac:dyDescent="0.25">
      <c r="A779" s="17" t="s">
        <v>3000</v>
      </c>
      <c r="B779" s="19" t="s">
        <v>3001</v>
      </c>
      <c r="C779" s="17" t="s">
        <v>60</v>
      </c>
      <c r="D779" s="17" t="s">
        <v>3002</v>
      </c>
      <c r="E779" s="17" t="s">
        <v>3003</v>
      </c>
      <c r="F779" s="17" t="s">
        <v>57</v>
      </c>
      <c r="G779" s="17" t="s">
        <v>392</v>
      </c>
      <c r="H779" s="17" t="s">
        <v>70</v>
      </c>
      <c r="I779" s="17" t="s">
        <v>70</v>
      </c>
      <c r="J779" s="17" t="s">
        <v>71</v>
      </c>
      <c r="K779" s="17" t="s">
        <v>64</v>
      </c>
      <c r="L779" s="17" t="s">
        <v>64</v>
      </c>
      <c r="M779" s="17" t="s">
        <v>64</v>
      </c>
      <c r="N779" s="17" t="s">
        <v>64</v>
      </c>
      <c r="O779" s="17"/>
      <c r="P779" s="16" t="s">
        <v>32</v>
      </c>
      <c r="Q779" t="str">
        <f>IFERROR(VLOOKUP(H779,'Приложение-4'!$A:$B,2,0),"")</f>
        <v xml:space="preserve">3 балла </v>
      </c>
      <c r="R779" t="str">
        <f>IFERROR(VLOOKUP(I779,'Приложение-4'!$A:$B,2,0),"")</f>
        <v xml:space="preserve">3 балла </v>
      </c>
      <c r="S779" t="str">
        <f>IFERROR(VLOOKUP(J779,'Приложение-4'!$A:$B,2,0),"")</f>
        <v xml:space="preserve">4 балла </v>
      </c>
      <c r="T779" t="str">
        <f>IFERROR(VLOOKUP(K779,'Приложение-4'!$A:$B,2,0),"")</f>
        <v xml:space="preserve">2  балла </v>
      </c>
      <c r="U779" t="str">
        <f>IFERROR(VLOOKUP(L779,'Приложение-4'!$A:$B,2,0),"")</f>
        <v xml:space="preserve">2  балла </v>
      </c>
      <c r="V779" t="str">
        <f>IFERROR(VLOOKUP(M779,'Приложение-4'!$A:$B,2,0),"")</f>
        <v xml:space="preserve">2  балла </v>
      </c>
      <c r="W779" t="str">
        <f>IFERROR(VLOOKUP(N779,'Приложение-4'!$A:$B,2,0),"")</f>
        <v xml:space="preserve">2  балла </v>
      </c>
    </row>
    <row r="780" spans="1:23" x14ac:dyDescent="0.25">
      <c r="A780" s="17" t="s">
        <v>3004</v>
      </c>
      <c r="B780" s="19" t="s">
        <v>3005</v>
      </c>
      <c r="C780" s="17" t="s">
        <v>60</v>
      </c>
      <c r="D780" s="17" t="s">
        <v>1902</v>
      </c>
      <c r="E780" s="17" t="s">
        <v>3006</v>
      </c>
      <c r="F780" s="17" t="s">
        <v>57</v>
      </c>
      <c r="G780" s="17" t="s">
        <v>392</v>
      </c>
      <c r="H780" s="17" t="s">
        <v>71</v>
      </c>
      <c r="I780" s="17" t="s">
        <v>71</v>
      </c>
      <c r="J780" s="17" t="s">
        <v>71</v>
      </c>
      <c r="K780" s="17" t="s">
        <v>71</v>
      </c>
      <c r="L780" s="17" t="s">
        <v>71</v>
      </c>
      <c r="M780" s="17" t="s">
        <v>191</v>
      </c>
      <c r="N780" s="17" t="s">
        <v>71</v>
      </c>
      <c r="O780" s="17"/>
      <c r="P780" s="16" t="s">
        <v>32</v>
      </c>
      <c r="Q780" t="str">
        <f>IFERROR(VLOOKUP(H780,'Приложение-4'!$A:$B,2,0),"")</f>
        <v xml:space="preserve">4 балла </v>
      </c>
      <c r="R780" t="str">
        <f>IFERROR(VLOOKUP(I780,'Приложение-4'!$A:$B,2,0),"")</f>
        <v xml:space="preserve">4 балла </v>
      </c>
      <c r="S780" t="str">
        <f>IFERROR(VLOOKUP(J780,'Приложение-4'!$A:$B,2,0),"")</f>
        <v xml:space="preserve">4 балла </v>
      </c>
      <c r="T780" t="str">
        <f>IFERROR(VLOOKUP(K780,'Приложение-4'!$A:$B,2,0),"")</f>
        <v xml:space="preserve">4 балла </v>
      </c>
      <c r="U780" t="str">
        <f>IFERROR(VLOOKUP(L780,'Приложение-4'!$A:$B,2,0),"")</f>
        <v xml:space="preserve">4 балла </v>
      </c>
      <c r="V780" t="str">
        <f>IFERROR(VLOOKUP(M780,'Приложение-4'!$A:$B,2,0),"")</f>
        <v>5 баллов</v>
      </c>
      <c r="W780" t="str">
        <f>IFERROR(VLOOKUP(N780,'Приложение-4'!$A:$B,2,0),"")</f>
        <v xml:space="preserve">4 балла </v>
      </c>
    </row>
    <row r="781" spans="1:23" x14ac:dyDescent="0.25">
      <c r="A781" s="17" t="s">
        <v>3007</v>
      </c>
      <c r="B781" s="19" t="s">
        <v>653</v>
      </c>
      <c r="C781" s="17" t="s">
        <v>60</v>
      </c>
      <c r="D781" s="17" t="s">
        <v>654</v>
      </c>
      <c r="E781" s="17" t="s">
        <v>3008</v>
      </c>
      <c r="F781" s="17" t="s">
        <v>57</v>
      </c>
      <c r="G781" s="17" t="s">
        <v>656</v>
      </c>
      <c r="H781" s="17" t="s">
        <v>191</v>
      </c>
      <c r="I781" s="17" t="s">
        <v>191</v>
      </c>
      <c r="J781" s="17" t="s">
        <v>191</v>
      </c>
      <c r="K781" s="17" t="s">
        <v>191</v>
      </c>
      <c r="L781" s="17" t="s">
        <v>191</v>
      </c>
      <c r="M781" s="17" t="s">
        <v>191</v>
      </c>
      <c r="N781" s="17" t="s">
        <v>191</v>
      </c>
      <c r="O781" s="17"/>
      <c r="P781" s="16" t="s">
        <v>32</v>
      </c>
      <c r="Q781" t="str">
        <f>IFERROR(VLOOKUP(H781,'Приложение-4'!$A:$B,2,0),"")</f>
        <v>5 баллов</v>
      </c>
      <c r="R781" t="str">
        <f>IFERROR(VLOOKUP(I781,'Приложение-4'!$A:$B,2,0),"")</f>
        <v>5 баллов</v>
      </c>
      <c r="S781" t="str">
        <f>IFERROR(VLOOKUP(J781,'Приложение-4'!$A:$B,2,0),"")</f>
        <v>5 баллов</v>
      </c>
      <c r="T781" t="str">
        <f>IFERROR(VLOOKUP(K781,'Приложение-4'!$A:$B,2,0),"")</f>
        <v>5 баллов</v>
      </c>
      <c r="U781" t="str">
        <f>IFERROR(VLOOKUP(L781,'Приложение-4'!$A:$B,2,0),"")</f>
        <v>5 баллов</v>
      </c>
      <c r="V781" t="str">
        <f>IFERROR(VLOOKUP(M781,'Приложение-4'!$A:$B,2,0),"")</f>
        <v>5 баллов</v>
      </c>
      <c r="W781" t="str">
        <f>IFERROR(VLOOKUP(N781,'Приложение-4'!$A:$B,2,0),"")</f>
        <v>5 баллов</v>
      </c>
    </row>
    <row r="782" spans="1:23" x14ac:dyDescent="0.25">
      <c r="A782" s="17" t="s">
        <v>3009</v>
      </c>
      <c r="B782" s="19" t="s">
        <v>778</v>
      </c>
      <c r="C782" s="17" t="s">
        <v>60</v>
      </c>
      <c r="D782" s="17" t="s">
        <v>779</v>
      </c>
      <c r="E782" s="17" t="s">
        <v>3010</v>
      </c>
      <c r="F782" s="17" t="s">
        <v>57</v>
      </c>
      <c r="G782" s="17" t="s">
        <v>230</v>
      </c>
      <c r="H782" s="17" t="s">
        <v>55</v>
      </c>
      <c r="I782" s="17" t="s">
        <v>55</v>
      </c>
      <c r="J782" s="17" t="s">
        <v>55</v>
      </c>
      <c r="K782" s="17" t="s">
        <v>55</v>
      </c>
      <c r="L782" s="17" t="s">
        <v>55</v>
      </c>
      <c r="M782" s="17" t="s">
        <v>55</v>
      </c>
      <c r="N782" s="17" t="s">
        <v>55</v>
      </c>
      <c r="O782" s="17"/>
      <c r="P782" s="16" t="s">
        <v>32</v>
      </c>
      <c r="Q782" t="str">
        <f>IFERROR(VLOOKUP(H782,'Приложение-4'!$A:$B,2,0),"")</f>
        <v xml:space="preserve">1 балл </v>
      </c>
      <c r="R782" t="str">
        <f>IFERROR(VLOOKUP(I782,'Приложение-4'!$A:$B,2,0),"")</f>
        <v xml:space="preserve">1 балл </v>
      </c>
      <c r="S782" t="str">
        <f>IFERROR(VLOOKUP(J782,'Приложение-4'!$A:$B,2,0),"")</f>
        <v xml:space="preserve">1 балл </v>
      </c>
      <c r="T782" t="str">
        <f>IFERROR(VLOOKUP(K782,'Приложение-4'!$A:$B,2,0),"")</f>
        <v xml:space="preserve">1 балл </v>
      </c>
      <c r="U782" t="str">
        <f>IFERROR(VLOOKUP(L782,'Приложение-4'!$A:$B,2,0),"")</f>
        <v xml:space="preserve">1 балл </v>
      </c>
      <c r="V782" t="str">
        <f>IFERROR(VLOOKUP(M782,'Приложение-4'!$A:$B,2,0),"")</f>
        <v xml:space="preserve">1 балл </v>
      </c>
      <c r="W782" t="str">
        <f>IFERROR(VLOOKUP(N782,'Приложение-4'!$A:$B,2,0),"")</f>
        <v xml:space="preserve">1 балл </v>
      </c>
    </row>
    <row r="783" spans="1:23" x14ac:dyDescent="0.25">
      <c r="A783" s="17" t="s">
        <v>3011</v>
      </c>
      <c r="B783" s="19" t="s">
        <v>3012</v>
      </c>
      <c r="C783" s="17" t="s">
        <v>60</v>
      </c>
      <c r="D783" s="17" t="s">
        <v>3013</v>
      </c>
      <c r="E783" s="17" t="s">
        <v>3014</v>
      </c>
      <c r="F783" s="17" t="s">
        <v>57</v>
      </c>
      <c r="G783" s="17" t="s">
        <v>230</v>
      </c>
      <c r="H783" s="17" t="s">
        <v>70</v>
      </c>
      <c r="I783" s="17" t="s">
        <v>64</v>
      </c>
      <c r="J783" s="17" t="s">
        <v>64</v>
      </c>
      <c r="K783" s="17" t="s">
        <v>64</v>
      </c>
      <c r="L783" s="17" t="s">
        <v>55</v>
      </c>
      <c r="M783" s="17" t="s">
        <v>70</v>
      </c>
      <c r="N783" s="17" t="s">
        <v>64</v>
      </c>
      <c r="O783" s="17" t="s">
        <v>3015</v>
      </c>
      <c r="P783" s="16" t="s">
        <v>32</v>
      </c>
      <c r="Q783" t="str">
        <f>IFERROR(VLOOKUP(H783,'Приложение-4'!$A:$B,2,0),"")</f>
        <v xml:space="preserve">3 балла </v>
      </c>
      <c r="R783" t="str">
        <f>IFERROR(VLOOKUP(I783,'Приложение-4'!$A:$B,2,0),"")</f>
        <v xml:space="preserve">2  балла </v>
      </c>
      <c r="S783" t="str">
        <f>IFERROR(VLOOKUP(J783,'Приложение-4'!$A:$B,2,0),"")</f>
        <v xml:space="preserve">2  балла </v>
      </c>
      <c r="T783" t="str">
        <f>IFERROR(VLOOKUP(K783,'Приложение-4'!$A:$B,2,0),"")</f>
        <v xml:space="preserve">2  балла </v>
      </c>
      <c r="U783" t="str">
        <f>IFERROR(VLOOKUP(L783,'Приложение-4'!$A:$B,2,0),"")</f>
        <v xml:space="preserve">1 балл </v>
      </c>
      <c r="V783" t="str">
        <f>IFERROR(VLOOKUP(M783,'Приложение-4'!$A:$B,2,0),"")</f>
        <v xml:space="preserve">3 балла </v>
      </c>
      <c r="W783" t="str">
        <f>IFERROR(VLOOKUP(N783,'Приложение-4'!$A:$B,2,0),"")</f>
        <v xml:space="preserve">2  балла </v>
      </c>
    </row>
    <row r="784" spans="1:23" x14ac:dyDescent="0.25">
      <c r="A784" s="17" t="s">
        <v>3016</v>
      </c>
      <c r="B784" s="19" t="s">
        <v>778</v>
      </c>
      <c r="C784" s="17" t="s">
        <v>60</v>
      </c>
      <c r="D784" s="17" t="s">
        <v>1443</v>
      </c>
      <c r="E784" s="17" t="s">
        <v>3017</v>
      </c>
      <c r="F784" s="17" t="s">
        <v>57</v>
      </c>
      <c r="G784" s="17"/>
      <c r="H784" s="17" t="s">
        <v>55</v>
      </c>
      <c r="I784" s="17" t="s">
        <v>55</v>
      </c>
      <c r="J784" s="17" t="s">
        <v>55</v>
      </c>
      <c r="K784" s="17" t="s">
        <v>55</v>
      </c>
      <c r="L784" s="17" t="s">
        <v>55</v>
      </c>
      <c r="M784" s="17" t="s">
        <v>55</v>
      </c>
      <c r="N784" s="17" t="s">
        <v>55</v>
      </c>
      <c r="O784" s="17" t="s">
        <v>3018</v>
      </c>
      <c r="P784" s="16" t="s">
        <v>32</v>
      </c>
      <c r="Q784" t="str">
        <f>IFERROR(VLOOKUP(H784,'Приложение-4'!$A:$B,2,0),"")</f>
        <v xml:space="preserve">1 балл </v>
      </c>
      <c r="R784" t="str">
        <f>IFERROR(VLOOKUP(I784,'Приложение-4'!$A:$B,2,0),"")</f>
        <v xml:space="preserve">1 балл </v>
      </c>
      <c r="S784" t="str">
        <f>IFERROR(VLOOKUP(J784,'Приложение-4'!$A:$B,2,0),"")</f>
        <v xml:space="preserve">1 балл </v>
      </c>
      <c r="T784" t="str">
        <f>IFERROR(VLOOKUP(K784,'Приложение-4'!$A:$B,2,0),"")</f>
        <v xml:space="preserve">1 балл </v>
      </c>
      <c r="U784" t="str">
        <f>IFERROR(VLOOKUP(L784,'Приложение-4'!$A:$B,2,0),"")</f>
        <v xml:space="preserve">1 балл </v>
      </c>
      <c r="V784" t="str">
        <f>IFERROR(VLOOKUP(M784,'Приложение-4'!$A:$B,2,0),"")</f>
        <v xml:space="preserve">1 балл </v>
      </c>
      <c r="W784" t="str">
        <f>IFERROR(VLOOKUP(N784,'Приложение-4'!$A:$B,2,0),"")</f>
        <v xml:space="preserve">1 балл </v>
      </c>
    </row>
    <row r="785" spans="1:23" x14ac:dyDescent="0.25">
      <c r="A785" s="17" t="s">
        <v>3019</v>
      </c>
      <c r="B785" s="19" t="s">
        <v>778</v>
      </c>
      <c r="C785" s="17" t="s">
        <v>60</v>
      </c>
      <c r="D785" s="17" t="s">
        <v>1443</v>
      </c>
      <c r="E785" s="17" t="s">
        <v>3020</v>
      </c>
      <c r="F785" s="17" t="s">
        <v>57</v>
      </c>
      <c r="G785" s="17" t="s">
        <v>3021</v>
      </c>
      <c r="H785" s="17" t="s">
        <v>55</v>
      </c>
      <c r="I785" s="17" t="s">
        <v>55</v>
      </c>
      <c r="J785" s="17" t="s">
        <v>55</v>
      </c>
      <c r="K785" s="17" t="s">
        <v>55</v>
      </c>
      <c r="L785" s="17" t="s">
        <v>55</v>
      </c>
      <c r="M785" s="17" t="s">
        <v>55</v>
      </c>
      <c r="N785" s="17" t="s">
        <v>55</v>
      </c>
      <c r="O785" s="17" t="s">
        <v>3022</v>
      </c>
      <c r="P785" s="16" t="s">
        <v>32</v>
      </c>
      <c r="Q785" t="str">
        <f>IFERROR(VLOOKUP(H785,'Приложение-4'!$A:$B,2,0),"")</f>
        <v xml:space="preserve">1 балл </v>
      </c>
      <c r="R785" t="str">
        <f>IFERROR(VLOOKUP(I785,'Приложение-4'!$A:$B,2,0),"")</f>
        <v xml:space="preserve">1 балл </v>
      </c>
      <c r="S785" t="str">
        <f>IFERROR(VLOOKUP(J785,'Приложение-4'!$A:$B,2,0),"")</f>
        <v xml:space="preserve">1 балл </v>
      </c>
      <c r="T785" t="str">
        <f>IFERROR(VLOOKUP(K785,'Приложение-4'!$A:$B,2,0),"")</f>
        <v xml:space="preserve">1 балл </v>
      </c>
      <c r="U785" t="str">
        <f>IFERROR(VLOOKUP(L785,'Приложение-4'!$A:$B,2,0),"")</f>
        <v xml:space="preserve">1 балл </v>
      </c>
      <c r="V785" t="str">
        <f>IFERROR(VLOOKUP(M785,'Приложение-4'!$A:$B,2,0),"")</f>
        <v xml:space="preserve">1 балл </v>
      </c>
      <c r="W785" t="str">
        <f>IFERROR(VLOOKUP(N785,'Приложение-4'!$A:$B,2,0),"")</f>
        <v xml:space="preserve">1 балл </v>
      </c>
    </row>
    <row r="786" spans="1:23" x14ac:dyDescent="0.25">
      <c r="A786" s="17" t="s">
        <v>3023</v>
      </c>
      <c r="B786" s="19" t="s">
        <v>667</v>
      </c>
      <c r="C786" s="17" t="s">
        <v>60</v>
      </c>
      <c r="D786" s="17" t="s">
        <v>668</v>
      </c>
      <c r="E786" s="17" t="s">
        <v>3024</v>
      </c>
      <c r="F786" s="17" t="s">
        <v>57</v>
      </c>
      <c r="G786" s="17" t="s">
        <v>230</v>
      </c>
      <c r="H786" s="17" t="s">
        <v>191</v>
      </c>
      <c r="I786" s="17" t="s">
        <v>191</v>
      </c>
      <c r="J786" s="17" t="s">
        <v>191</v>
      </c>
      <c r="K786" s="17" t="s">
        <v>191</v>
      </c>
      <c r="L786" s="17" t="s">
        <v>191</v>
      </c>
      <c r="M786" s="17" t="s">
        <v>191</v>
      </c>
      <c r="N786" s="17" t="s">
        <v>191</v>
      </c>
      <c r="O786" s="17"/>
      <c r="P786" s="16" t="s">
        <v>32</v>
      </c>
      <c r="Q786" t="str">
        <f>IFERROR(VLOOKUP(H786,'Приложение-4'!$A:$B,2,0),"")</f>
        <v>5 баллов</v>
      </c>
      <c r="R786" t="str">
        <f>IFERROR(VLOOKUP(I786,'Приложение-4'!$A:$B,2,0),"")</f>
        <v>5 баллов</v>
      </c>
      <c r="S786" t="str">
        <f>IFERROR(VLOOKUP(J786,'Приложение-4'!$A:$B,2,0),"")</f>
        <v>5 баллов</v>
      </c>
      <c r="T786" t="str">
        <f>IFERROR(VLOOKUP(K786,'Приложение-4'!$A:$B,2,0),"")</f>
        <v>5 баллов</v>
      </c>
      <c r="U786" t="str">
        <f>IFERROR(VLOOKUP(L786,'Приложение-4'!$A:$B,2,0),"")</f>
        <v>5 баллов</v>
      </c>
      <c r="V786" t="str">
        <f>IFERROR(VLOOKUP(M786,'Приложение-4'!$A:$B,2,0),"")</f>
        <v>5 баллов</v>
      </c>
      <c r="W786" t="str">
        <f>IFERROR(VLOOKUP(N786,'Приложение-4'!$A:$B,2,0),"")</f>
        <v>5 баллов</v>
      </c>
    </row>
    <row r="787" spans="1:23" x14ac:dyDescent="0.25">
      <c r="A787" s="17" t="s">
        <v>3025</v>
      </c>
      <c r="B787" s="19" t="s">
        <v>673</v>
      </c>
      <c r="C787" s="17" t="s">
        <v>60</v>
      </c>
      <c r="D787" s="17" t="s">
        <v>674</v>
      </c>
      <c r="E787" s="17" t="s">
        <v>3026</v>
      </c>
      <c r="F787" s="17" t="s">
        <v>57</v>
      </c>
      <c r="G787" s="17" t="s">
        <v>230</v>
      </c>
      <c r="H787" s="17" t="s">
        <v>191</v>
      </c>
      <c r="I787" s="17" t="s">
        <v>191</v>
      </c>
      <c r="J787" s="17" t="s">
        <v>191</v>
      </c>
      <c r="K787" s="17" t="s">
        <v>191</v>
      </c>
      <c r="L787" s="17" t="s">
        <v>191</v>
      </c>
      <c r="M787" s="17" t="s">
        <v>191</v>
      </c>
      <c r="N787" s="17" t="s">
        <v>191</v>
      </c>
      <c r="O787" s="17"/>
      <c r="P787" s="16" t="s">
        <v>32</v>
      </c>
      <c r="Q787" t="str">
        <f>IFERROR(VLOOKUP(H787,'Приложение-4'!$A:$B,2,0),"")</f>
        <v>5 баллов</v>
      </c>
      <c r="R787" t="str">
        <f>IFERROR(VLOOKUP(I787,'Приложение-4'!$A:$B,2,0),"")</f>
        <v>5 баллов</v>
      </c>
      <c r="S787" t="str">
        <f>IFERROR(VLOOKUP(J787,'Приложение-4'!$A:$B,2,0),"")</f>
        <v>5 баллов</v>
      </c>
      <c r="T787" t="str">
        <f>IFERROR(VLOOKUP(K787,'Приложение-4'!$A:$B,2,0),"")</f>
        <v>5 баллов</v>
      </c>
      <c r="U787" t="str">
        <f>IFERROR(VLOOKUP(L787,'Приложение-4'!$A:$B,2,0),"")</f>
        <v>5 баллов</v>
      </c>
      <c r="V787" t="str">
        <f>IFERROR(VLOOKUP(M787,'Приложение-4'!$A:$B,2,0),"")</f>
        <v>5 баллов</v>
      </c>
      <c r="W787" t="str">
        <f>IFERROR(VLOOKUP(N787,'Приложение-4'!$A:$B,2,0),"")</f>
        <v>5 баллов</v>
      </c>
    </row>
    <row r="788" spans="1:23" x14ac:dyDescent="0.25">
      <c r="A788" s="17" t="s">
        <v>3027</v>
      </c>
      <c r="B788" s="19" t="s">
        <v>3028</v>
      </c>
      <c r="C788" s="17" t="s">
        <v>60</v>
      </c>
      <c r="D788" s="17" t="s">
        <v>3029</v>
      </c>
      <c r="E788" s="17" t="s">
        <v>3030</v>
      </c>
      <c r="F788" s="17" t="s">
        <v>57</v>
      </c>
      <c r="G788" s="17" t="s">
        <v>3031</v>
      </c>
      <c r="H788" s="17" t="s">
        <v>64</v>
      </c>
      <c r="I788" s="17" t="s">
        <v>64</v>
      </c>
      <c r="J788" s="17" t="s">
        <v>64</v>
      </c>
      <c r="K788" s="17" t="s">
        <v>55</v>
      </c>
      <c r="L788" s="17" t="s">
        <v>55</v>
      </c>
      <c r="M788" s="17" t="s">
        <v>55</v>
      </c>
      <c r="N788" s="17" t="s">
        <v>64</v>
      </c>
      <c r="O788" s="17" t="s">
        <v>3032</v>
      </c>
      <c r="P788" s="16" t="s">
        <v>32</v>
      </c>
      <c r="Q788" t="str">
        <f>IFERROR(VLOOKUP(H788,'Приложение-4'!$A:$B,2,0),"")</f>
        <v xml:space="preserve">2  балла </v>
      </c>
      <c r="R788" t="str">
        <f>IFERROR(VLOOKUP(I788,'Приложение-4'!$A:$B,2,0),"")</f>
        <v xml:space="preserve">2  балла </v>
      </c>
      <c r="S788" t="str">
        <f>IFERROR(VLOOKUP(J788,'Приложение-4'!$A:$B,2,0),"")</f>
        <v xml:space="preserve">2  балла </v>
      </c>
      <c r="T788" t="str">
        <f>IFERROR(VLOOKUP(K788,'Приложение-4'!$A:$B,2,0),"")</f>
        <v xml:space="preserve">1 балл </v>
      </c>
      <c r="U788" t="str">
        <f>IFERROR(VLOOKUP(L788,'Приложение-4'!$A:$B,2,0),"")</f>
        <v xml:space="preserve">1 балл </v>
      </c>
      <c r="V788" t="str">
        <f>IFERROR(VLOOKUP(M788,'Приложение-4'!$A:$B,2,0),"")</f>
        <v xml:space="preserve">1 балл </v>
      </c>
      <c r="W788" t="str">
        <f>IFERROR(VLOOKUP(N788,'Приложение-4'!$A:$B,2,0),"")</f>
        <v xml:space="preserve">2  балла </v>
      </c>
    </row>
    <row r="789" spans="1:23" x14ac:dyDescent="0.25">
      <c r="A789" s="17" t="s">
        <v>3033</v>
      </c>
      <c r="B789" s="19" t="s">
        <v>3034</v>
      </c>
      <c r="C789" s="17" t="s">
        <v>60</v>
      </c>
      <c r="D789" s="17" t="s">
        <v>3035</v>
      </c>
      <c r="E789" s="17" t="s">
        <v>3036</v>
      </c>
      <c r="F789" s="17" t="s">
        <v>57</v>
      </c>
      <c r="G789" s="17" t="s">
        <v>230</v>
      </c>
      <c r="H789" s="17" t="s">
        <v>70</v>
      </c>
      <c r="I789" s="17" t="s">
        <v>64</v>
      </c>
      <c r="J789" s="17" t="s">
        <v>71</v>
      </c>
      <c r="K789" s="17" t="s">
        <v>70</v>
      </c>
      <c r="L789" s="17" t="s">
        <v>70</v>
      </c>
      <c r="M789" s="17" t="s">
        <v>70</v>
      </c>
      <c r="N789" s="17" t="s">
        <v>70</v>
      </c>
      <c r="O789" s="17" t="s">
        <v>3037</v>
      </c>
      <c r="P789" s="16" t="s">
        <v>32</v>
      </c>
      <c r="Q789" t="str">
        <f>IFERROR(VLOOKUP(H789,'Приложение-4'!$A:$B,2,0),"")</f>
        <v xml:space="preserve">3 балла </v>
      </c>
      <c r="R789" t="str">
        <f>IFERROR(VLOOKUP(I789,'Приложение-4'!$A:$B,2,0),"")</f>
        <v xml:space="preserve">2  балла </v>
      </c>
      <c r="S789" t="str">
        <f>IFERROR(VLOOKUP(J789,'Приложение-4'!$A:$B,2,0),"")</f>
        <v xml:space="preserve">4 балла </v>
      </c>
      <c r="T789" t="str">
        <f>IFERROR(VLOOKUP(K789,'Приложение-4'!$A:$B,2,0),"")</f>
        <v xml:space="preserve">3 балла </v>
      </c>
      <c r="U789" t="str">
        <f>IFERROR(VLOOKUP(L789,'Приложение-4'!$A:$B,2,0),"")</f>
        <v xml:space="preserve">3 балла </v>
      </c>
      <c r="V789" t="str">
        <f>IFERROR(VLOOKUP(M789,'Приложение-4'!$A:$B,2,0),"")</f>
        <v xml:space="preserve">3 балла </v>
      </c>
      <c r="W789" t="str">
        <f>IFERROR(VLOOKUP(N789,'Приложение-4'!$A:$B,2,0),"")</f>
        <v xml:space="preserve">3 балла </v>
      </c>
    </row>
    <row r="790" spans="1:23" x14ac:dyDescent="0.25">
      <c r="A790" s="17" t="s">
        <v>3038</v>
      </c>
      <c r="B790" s="19" t="s">
        <v>3039</v>
      </c>
      <c r="C790" s="17" t="s">
        <v>60</v>
      </c>
      <c r="D790" s="17" t="s">
        <v>3040</v>
      </c>
      <c r="E790" s="17" t="s">
        <v>3041</v>
      </c>
      <c r="F790" s="17" t="s">
        <v>57</v>
      </c>
      <c r="G790" s="17" t="s">
        <v>230</v>
      </c>
      <c r="H790" s="17" t="s">
        <v>55</v>
      </c>
      <c r="I790" s="17" t="s">
        <v>55</v>
      </c>
      <c r="J790" s="17" t="s">
        <v>64</v>
      </c>
      <c r="K790" s="17" t="s">
        <v>55</v>
      </c>
      <c r="L790" s="17" t="s">
        <v>55</v>
      </c>
      <c r="M790" s="17" t="s">
        <v>55</v>
      </c>
      <c r="N790" s="17" t="s">
        <v>55</v>
      </c>
      <c r="O790" s="17" t="s">
        <v>3042</v>
      </c>
      <c r="P790" s="16" t="s">
        <v>32</v>
      </c>
      <c r="Q790" t="str">
        <f>IFERROR(VLOOKUP(H790,'Приложение-4'!$A:$B,2,0),"")</f>
        <v xml:space="preserve">1 балл </v>
      </c>
      <c r="R790" t="str">
        <f>IFERROR(VLOOKUP(I790,'Приложение-4'!$A:$B,2,0),"")</f>
        <v xml:space="preserve">1 балл </v>
      </c>
      <c r="S790" t="str">
        <f>IFERROR(VLOOKUP(J790,'Приложение-4'!$A:$B,2,0),"")</f>
        <v xml:space="preserve">2  балла </v>
      </c>
      <c r="T790" t="str">
        <f>IFERROR(VLOOKUP(K790,'Приложение-4'!$A:$B,2,0),"")</f>
        <v xml:space="preserve">1 балл </v>
      </c>
      <c r="U790" t="str">
        <f>IFERROR(VLOOKUP(L790,'Приложение-4'!$A:$B,2,0),"")</f>
        <v xml:space="preserve">1 балл </v>
      </c>
      <c r="V790" t="str">
        <f>IFERROR(VLOOKUP(M790,'Приложение-4'!$A:$B,2,0),"")</f>
        <v xml:space="preserve">1 балл </v>
      </c>
      <c r="W790" t="str">
        <f>IFERROR(VLOOKUP(N790,'Приложение-4'!$A:$B,2,0),"")</f>
        <v xml:space="preserve">1 балл </v>
      </c>
    </row>
    <row r="791" spans="1:23" x14ac:dyDescent="0.25">
      <c r="A791" s="17" t="s">
        <v>3043</v>
      </c>
      <c r="B791" s="19" t="s">
        <v>3044</v>
      </c>
      <c r="C791" s="17" t="s">
        <v>60</v>
      </c>
      <c r="D791" s="17" t="s">
        <v>3045</v>
      </c>
      <c r="E791" s="17" t="s">
        <v>3046</v>
      </c>
      <c r="F791" s="17" t="s">
        <v>57</v>
      </c>
      <c r="G791" s="17" t="s">
        <v>230</v>
      </c>
      <c r="H791" s="17" t="s">
        <v>55</v>
      </c>
      <c r="I791" s="17" t="s">
        <v>55</v>
      </c>
      <c r="J791" s="17" t="s">
        <v>55</v>
      </c>
      <c r="K791" s="17" t="s">
        <v>55</v>
      </c>
      <c r="L791" s="17" t="s">
        <v>55</v>
      </c>
      <c r="M791" s="17" t="s">
        <v>55</v>
      </c>
      <c r="N791" s="17" t="s">
        <v>55</v>
      </c>
      <c r="O791" s="17" t="s">
        <v>3047</v>
      </c>
      <c r="P791" s="16" t="s">
        <v>32</v>
      </c>
      <c r="Q791" t="str">
        <f>IFERROR(VLOOKUP(H791,'Приложение-4'!$A:$B,2,0),"")</f>
        <v xml:space="preserve">1 балл </v>
      </c>
      <c r="R791" t="str">
        <f>IFERROR(VLOOKUP(I791,'Приложение-4'!$A:$B,2,0),"")</f>
        <v xml:space="preserve">1 балл </v>
      </c>
      <c r="S791" t="str">
        <f>IFERROR(VLOOKUP(J791,'Приложение-4'!$A:$B,2,0),"")</f>
        <v xml:space="preserve">1 балл </v>
      </c>
      <c r="T791" t="str">
        <f>IFERROR(VLOOKUP(K791,'Приложение-4'!$A:$B,2,0),"")</f>
        <v xml:space="preserve">1 балл </v>
      </c>
      <c r="U791" t="str">
        <f>IFERROR(VLOOKUP(L791,'Приложение-4'!$A:$B,2,0),"")</f>
        <v xml:space="preserve">1 балл </v>
      </c>
      <c r="V791" t="str">
        <f>IFERROR(VLOOKUP(M791,'Приложение-4'!$A:$B,2,0),"")</f>
        <v xml:space="preserve">1 балл </v>
      </c>
      <c r="W791" t="str">
        <f>IFERROR(VLOOKUP(N791,'Приложение-4'!$A:$B,2,0),"")</f>
        <v xml:space="preserve">1 балл </v>
      </c>
    </row>
    <row r="792" spans="1:23" x14ac:dyDescent="0.25">
      <c r="A792" s="17" t="s">
        <v>3048</v>
      </c>
      <c r="B792" s="19" t="s">
        <v>3049</v>
      </c>
      <c r="C792" s="17" t="s">
        <v>60</v>
      </c>
      <c r="D792" s="17" t="s">
        <v>654</v>
      </c>
      <c r="E792" s="17" t="s">
        <v>3050</v>
      </c>
      <c r="F792" s="17" t="s">
        <v>57</v>
      </c>
      <c r="G792" s="17" t="s">
        <v>656</v>
      </c>
      <c r="H792" s="17" t="s">
        <v>191</v>
      </c>
      <c r="I792" s="17" t="s">
        <v>191</v>
      </c>
      <c r="J792" s="17" t="s">
        <v>191</v>
      </c>
      <c r="K792" s="17" t="s">
        <v>191</v>
      </c>
      <c r="L792" s="17" t="s">
        <v>191</v>
      </c>
      <c r="M792" s="17" t="s">
        <v>191</v>
      </c>
      <c r="N792" s="17" t="s">
        <v>191</v>
      </c>
      <c r="O792" s="17"/>
      <c r="P792" s="16" t="s">
        <v>32</v>
      </c>
      <c r="Q792" t="str">
        <f>IFERROR(VLOOKUP(H792,'Приложение-4'!$A:$B,2,0),"")</f>
        <v>5 баллов</v>
      </c>
      <c r="R792" t="str">
        <f>IFERROR(VLOOKUP(I792,'Приложение-4'!$A:$B,2,0),"")</f>
        <v>5 баллов</v>
      </c>
      <c r="S792" t="str">
        <f>IFERROR(VLOOKUP(J792,'Приложение-4'!$A:$B,2,0),"")</f>
        <v>5 баллов</v>
      </c>
      <c r="T792" t="str">
        <f>IFERROR(VLOOKUP(K792,'Приложение-4'!$A:$B,2,0),"")</f>
        <v>5 баллов</v>
      </c>
      <c r="U792" t="str">
        <f>IFERROR(VLOOKUP(L792,'Приложение-4'!$A:$B,2,0),"")</f>
        <v>5 баллов</v>
      </c>
      <c r="V792" t="str">
        <f>IFERROR(VLOOKUP(M792,'Приложение-4'!$A:$B,2,0),"")</f>
        <v>5 баллов</v>
      </c>
      <c r="W792" t="str">
        <f>IFERROR(VLOOKUP(N792,'Приложение-4'!$A:$B,2,0),"")</f>
        <v>5 баллов</v>
      </c>
    </row>
    <row r="793" spans="1:23" x14ac:dyDescent="0.25">
      <c r="A793" s="17" t="s">
        <v>3051</v>
      </c>
      <c r="B793" s="19" t="s">
        <v>3052</v>
      </c>
      <c r="C793" s="17" t="s">
        <v>60</v>
      </c>
      <c r="D793" s="17" t="s">
        <v>3053</v>
      </c>
      <c r="E793" s="17" t="s">
        <v>3054</v>
      </c>
      <c r="F793" s="17" t="s">
        <v>57</v>
      </c>
      <c r="G793" s="17" t="s">
        <v>230</v>
      </c>
      <c r="H793" s="17" t="s">
        <v>64</v>
      </c>
      <c r="I793" s="17" t="s">
        <v>64</v>
      </c>
      <c r="J793" s="17" t="s">
        <v>70</v>
      </c>
      <c r="K793" s="17" t="s">
        <v>70</v>
      </c>
      <c r="L793" s="17" t="s">
        <v>64</v>
      </c>
      <c r="M793" s="17" t="s">
        <v>70</v>
      </c>
      <c r="N793" s="17" t="s">
        <v>70</v>
      </c>
      <c r="O793" s="17" t="s">
        <v>3055</v>
      </c>
      <c r="P793" s="16" t="s">
        <v>32</v>
      </c>
      <c r="Q793" t="str">
        <f>IFERROR(VLOOKUP(H793,'Приложение-4'!$A:$B,2,0),"")</f>
        <v xml:space="preserve">2  балла </v>
      </c>
      <c r="R793" t="str">
        <f>IFERROR(VLOOKUP(I793,'Приложение-4'!$A:$B,2,0),"")</f>
        <v xml:space="preserve">2  балла </v>
      </c>
      <c r="S793" t="str">
        <f>IFERROR(VLOOKUP(J793,'Приложение-4'!$A:$B,2,0),"")</f>
        <v xml:space="preserve">3 балла </v>
      </c>
      <c r="T793" t="str">
        <f>IFERROR(VLOOKUP(K793,'Приложение-4'!$A:$B,2,0),"")</f>
        <v xml:space="preserve">3 балла </v>
      </c>
      <c r="U793" t="str">
        <f>IFERROR(VLOOKUP(L793,'Приложение-4'!$A:$B,2,0),"")</f>
        <v xml:space="preserve">2  балла </v>
      </c>
      <c r="V793" t="str">
        <f>IFERROR(VLOOKUP(M793,'Приложение-4'!$A:$B,2,0),"")</f>
        <v xml:space="preserve">3 балла </v>
      </c>
      <c r="W793" t="str">
        <f>IFERROR(VLOOKUP(N793,'Приложение-4'!$A:$B,2,0),"")</f>
        <v xml:space="preserve">3 балла </v>
      </c>
    </row>
    <row r="794" spans="1:23" x14ac:dyDescent="0.25">
      <c r="A794" s="17" t="s">
        <v>3056</v>
      </c>
      <c r="B794" s="19" t="s">
        <v>3057</v>
      </c>
      <c r="C794" s="17" t="s">
        <v>60</v>
      </c>
      <c r="D794" s="17" t="s">
        <v>3058</v>
      </c>
      <c r="E794" s="17" t="s">
        <v>3059</v>
      </c>
      <c r="F794" s="17" t="s">
        <v>57</v>
      </c>
      <c r="G794" s="17" t="s">
        <v>230</v>
      </c>
      <c r="H794" s="17" t="s">
        <v>55</v>
      </c>
      <c r="I794" s="17" t="s">
        <v>55</v>
      </c>
      <c r="J794" s="17" t="s">
        <v>71</v>
      </c>
      <c r="K794" s="17" t="s">
        <v>55</v>
      </c>
      <c r="L794" s="17" t="s">
        <v>55</v>
      </c>
      <c r="M794" s="17" t="s">
        <v>55</v>
      </c>
      <c r="N794" s="17" t="s">
        <v>55</v>
      </c>
      <c r="O794" s="17" t="s">
        <v>3060</v>
      </c>
      <c r="P794" s="16" t="s">
        <v>32</v>
      </c>
      <c r="Q794" t="str">
        <f>IFERROR(VLOOKUP(H794,'Приложение-4'!$A:$B,2,0),"")</f>
        <v xml:space="preserve">1 балл </v>
      </c>
      <c r="R794" t="str">
        <f>IFERROR(VLOOKUP(I794,'Приложение-4'!$A:$B,2,0),"")</f>
        <v xml:space="preserve">1 балл </v>
      </c>
      <c r="S794" t="str">
        <f>IFERROR(VLOOKUP(J794,'Приложение-4'!$A:$B,2,0),"")</f>
        <v xml:space="preserve">4 балла </v>
      </c>
      <c r="T794" t="str">
        <f>IFERROR(VLOOKUP(K794,'Приложение-4'!$A:$B,2,0),"")</f>
        <v xml:space="preserve">1 балл </v>
      </c>
      <c r="U794" t="str">
        <f>IFERROR(VLOOKUP(L794,'Приложение-4'!$A:$B,2,0),"")</f>
        <v xml:space="preserve">1 балл </v>
      </c>
      <c r="V794" t="str">
        <f>IFERROR(VLOOKUP(M794,'Приложение-4'!$A:$B,2,0),"")</f>
        <v xml:space="preserve">1 балл </v>
      </c>
      <c r="W794" t="str">
        <f>IFERROR(VLOOKUP(N794,'Приложение-4'!$A:$B,2,0),"")</f>
        <v xml:space="preserve">1 балл </v>
      </c>
    </row>
    <row r="795" spans="1:23" x14ac:dyDescent="0.25">
      <c r="A795" s="17" t="s">
        <v>3061</v>
      </c>
      <c r="B795" s="19" t="s">
        <v>3062</v>
      </c>
      <c r="C795" s="17" t="s">
        <v>60</v>
      </c>
      <c r="D795" s="17" t="s">
        <v>3063</v>
      </c>
      <c r="E795" s="17" t="s">
        <v>3064</v>
      </c>
      <c r="F795" s="17" t="s">
        <v>57</v>
      </c>
      <c r="G795" s="17" t="s">
        <v>230</v>
      </c>
      <c r="H795" s="17" t="s">
        <v>70</v>
      </c>
      <c r="I795" s="17" t="s">
        <v>71</v>
      </c>
      <c r="J795" s="17" t="s">
        <v>64</v>
      </c>
      <c r="K795" s="17" t="s">
        <v>64</v>
      </c>
      <c r="L795" s="17" t="s">
        <v>64</v>
      </c>
      <c r="M795" s="17" t="s">
        <v>55</v>
      </c>
      <c r="N795" s="17" t="s">
        <v>64</v>
      </c>
      <c r="O795" s="17"/>
      <c r="P795" s="16" t="s">
        <v>32</v>
      </c>
      <c r="Q795" t="str">
        <f>IFERROR(VLOOKUP(H795,'Приложение-4'!$A:$B,2,0),"")</f>
        <v xml:space="preserve">3 балла </v>
      </c>
      <c r="R795" t="str">
        <f>IFERROR(VLOOKUP(I795,'Приложение-4'!$A:$B,2,0),"")</f>
        <v xml:space="preserve">4 балла </v>
      </c>
      <c r="S795" t="str">
        <f>IFERROR(VLOOKUP(J795,'Приложение-4'!$A:$B,2,0),"")</f>
        <v xml:space="preserve">2  балла </v>
      </c>
      <c r="T795" t="str">
        <f>IFERROR(VLOOKUP(K795,'Приложение-4'!$A:$B,2,0),"")</f>
        <v xml:space="preserve">2  балла </v>
      </c>
      <c r="U795" t="str">
        <f>IFERROR(VLOOKUP(L795,'Приложение-4'!$A:$B,2,0),"")</f>
        <v xml:space="preserve">2  балла </v>
      </c>
      <c r="V795" t="str">
        <f>IFERROR(VLOOKUP(M795,'Приложение-4'!$A:$B,2,0),"")</f>
        <v xml:space="preserve">1 балл </v>
      </c>
      <c r="W795" t="str">
        <f>IFERROR(VLOOKUP(N795,'Приложение-4'!$A:$B,2,0),"")</f>
        <v xml:space="preserve">2  балла </v>
      </c>
    </row>
    <row r="796" spans="1:23" x14ac:dyDescent="0.25">
      <c r="A796" s="17" t="s">
        <v>3065</v>
      </c>
      <c r="B796" s="19" t="s">
        <v>3066</v>
      </c>
      <c r="C796" s="17" t="s">
        <v>60</v>
      </c>
      <c r="D796" s="17" t="s">
        <v>3067</v>
      </c>
      <c r="E796" s="17" t="s">
        <v>3068</v>
      </c>
      <c r="F796" s="17" t="s">
        <v>57</v>
      </c>
      <c r="G796" s="17" t="s">
        <v>230</v>
      </c>
      <c r="H796" s="17" t="s">
        <v>70</v>
      </c>
      <c r="I796" s="17" t="s">
        <v>64</v>
      </c>
      <c r="J796" s="17" t="s">
        <v>55</v>
      </c>
      <c r="K796" s="17" t="s">
        <v>55</v>
      </c>
      <c r="L796" s="17" t="s">
        <v>55</v>
      </c>
      <c r="M796" s="17" t="s">
        <v>64</v>
      </c>
      <c r="N796" s="17" t="s">
        <v>55</v>
      </c>
      <c r="O796" s="17" t="s">
        <v>3069</v>
      </c>
      <c r="P796" s="16" t="s">
        <v>32</v>
      </c>
      <c r="Q796" t="str">
        <f>IFERROR(VLOOKUP(H796,'Приложение-4'!$A:$B,2,0),"")</f>
        <v xml:space="preserve">3 балла </v>
      </c>
      <c r="R796" t="str">
        <f>IFERROR(VLOOKUP(I796,'Приложение-4'!$A:$B,2,0),"")</f>
        <v xml:space="preserve">2  балла </v>
      </c>
      <c r="S796" t="str">
        <f>IFERROR(VLOOKUP(J796,'Приложение-4'!$A:$B,2,0),"")</f>
        <v xml:space="preserve">1 балл </v>
      </c>
      <c r="T796" t="str">
        <f>IFERROR(VLOOKUP(K796,'Приложение-4'!$A:$B,2,0),"")</f>
        <v xml:space="preserve">1 балл </v>
      </c>
      <c r="U796" t="str">
        <f>IFERROR(VLOOKUP(L796,'Приложение-4'!$A:$B,2,0),"")</f>
        <v xml:space="preserve">1 балл </v>
      </c>
      <c r="V796" t="str">
        <f>IFERROR(VLOOKUP(M796,'Приложение-4'!$A:$B,2,0),"")</f>
        <v xml:space="preserve">2  балла </v>
      </c>
      <c r="W796" t="str">
        <f>IFERROR(VLOOKUP(N796,'Приложение-4'!$A:$B,2,0),"")</f>
        <v xml:space="preserve">1 балл </v>
      </c>
    </row>
    <row r="797" spans="1:23" x14ac:dyDescent="0.25">
      <c r="A797" s="17" t="s">
        <v>3070</v>
      </c>
      <c r="B797" s="19" t="s">
        <v>667</v>
      </c>
      <c r="C797" s="17" t="s">
        <v>60</v>
      </c>
      <c r="D797" s="17" t="s">
        <v>3071</v>
      </c>
      <c r="E797" s="17" t="s">
        <v>3072</v>
      </c>
      <c r="F797" s="17" t="s">
        <v>57</v>
      </c>
      <c r="G797" s="17" t="s">
        <v>230</v>
      </c>
      <c r="H797" s="17" t="s">
        <v>191</v>
      </c>
      <c r="I797" s="17" t="s">
        <v>191</v>
      </c>
      <c r="J797" s="17" t="s">
        <v>191</v>
      </c>
      <c r="K797" s="17" t="s">
        <v>191</v>
      </c>
      <c r="L797" s="17" t="s">
        <v>191</v>
      </c>
      <c r="M797" s="17" t="s">
        <v>191</v>
      </c>
      <c r="N797" s="17" t="s">
        <v>191</v>
      </c>
      <c r="O797" s="17"/>
      <c r="P797" s="16" t="s">
        <v>32</v>
      </c>
      <c r="Q797" t="str">
        <f>IFERROR(VLOOKUP(H797,'Приложение-4'!$A:$B,2,0),"")</f>
        <v>5 баллов</v>
      </c>
      <c r="R797" t="str">
        <f>IFERROR(VLOOKUP(I797,'Приложение-4'!$A:$B,2,0),"")</f>
        <v>5 баллов</v>
      </c>
      <c r="S797" t="str">
        <f>IFERROR(VLOOKUP(J797,'Приложение-4'!$A:$B,2,0),"")</f>
        <v>5 баллов</v>
      </c>
      <c r="T797" t="str">
        <f>IFERROR(VLOOKUP(K797,'Приложение-4'!$A:$B,2,0),"")</f>
        <v>5 баллов</v>
      </c>
      <c r="U797" t="str">
        <f>IFERROR(VLOOKUP(L797,'Приложение-4'!$A:$B,2,0),"")</f>
        <v>5 баллов</v>
      </c>
      <c r="V797" t="str">
        <f>IFERROR(VLOOKUP(M797,'Приложение-4'!$A:$B,2,0),"")</f>
        <v>5 баллов</v>
      </c>
      <c r="W797" t="str">
        <f>IFERROR(VLOOKUP(N797,'Приложение-4'!$A:$B,2,0),"")</f>
        <v>5 баллов</v>
      </c>
    </row>
    <row r="798" spans="1:23" x14ac:dyDescent="0.25">
      <c r="A798" s="17" t="s">
        <v>3073</v>
      </c>
      <c r="B798" s="19" t="s">
        <v>3074</v>
      </c>
      <c r="C798" s="17" t="s">
        <v>60</v>
      </c>
      <c r="D798" s="17" t="s">
        <v>3075</v>
      </c>
      <c r="E798" s="17" t="s">
        <v>3076</v>
      </c>
      <c r="F798" s="17" t="s">
        <v>57</v>
      </c>
      <c r="G798" s="17" t="s">
        <v>230</v>
      </c>
      <c r="H798" s="17" t="s">
        <v>55</v>
      </c>
      <c r="I798" s="17" t="s">
        <v>64</v>
      </c>
      <c r="J798" s="17" t="s">
        <v>64</v>
      </c>
      <c r="K798" s="17" t="s">
        <v>55</v>
      </c>
      <c r="L798" s="17" t="s">
        <v>55</v>
      </c>
      <c r="M798" s="17" t="s">
        <v>55</v>
      </c>
      <c r="N798" s="17" t="s">
        <v>55</v>
      </c>
      <c r="O798" s="17"/>
      <c r="P798" s="16" t="s">
        <v>32</v>
      </c>
      <c r="Q798" t="str">
        <f>IFERROR(VLOOKUP(H798,'Приложение-4'!$A:$B,2,0),"")</f>
        <v xml:space="preserve">1 балл </v>
      </c>
      <c r="R798" t="str">
        <f>IFERROR(VLOOKUP(I798,'Приложение-4'!$A:$B,2,0),"")</f>
        <v xml:space="preserve">2  балла </v>
      </c>
      <c r="S798" t="str">
        <f>IFERROR(VLOOKUP(J798,'Приложение-4'!$A:$B,2,0),"")</f>
        <v xml:space="preserve">2  балла </v>
      </c>
      <c r="T798" t="str">
        <f>IFERROR(VLOOKUP(K798,'Приложение-4'!$A:$B,2,0),"")</f>
        <v xml:space="preserve">1 балл </v>
      </c>
      <c r="U798" t="str">
        <f>IFERROR(VLOOKUP(L798,'Приложение-4'!$A:$B,2,0),"")</f>
        <v xml:space="preserve">1 балл </v>
      </c>
      <c r="V798" t="str">
        <f>IFERROR(VLOOKUP(M798,'Приложение-4'!$A:$B,2,0),"")</f>
        <v xml:space="preserve">1 балл </v>
      </c>
      <c r="W798" t="str">
        <f>IFERROR(VLOOKUP(N798,'Приложение-4'!$A:$B,2,0),"")</f>
        <v xml:space="preserve">1 балл </v>
      </c>
    </row>
    <row r="799" spans="1:23" x14ac:dyDescent="0.25">
      <c r="A799" s="17" t="s">
        <v>3077</v>
      </c>
      <c r="B799" s="19" t="s">
        <v>709</v>
      </c>
      <c r="C799" s="17" t="s">
        <v>60</v>
      </c>
      <c r="D799" s="17" t="s">
        <v>710</v>
      </c>
      <c r="E799" s="17" t="s">
        <v>3078</v>
      </c>
      <c r="F799" s="17" t="s">
        <v>57</v>
      </c>
      <c r="G799" s="17" t="s">
        <v>230</v>
      </c>
      <c r="H799" s="17" t="s">
        <v>55</v>
      </c>
      <c r="I799" s="17" t="s">
        <v>55</v>
      </c>
      <c r="J799" s="17" t="s">
        <v>55</v>
      </c>
      <c r="K799" s="17" t="s">
        <v>55</v>
      </c>
      <c r="L799" s="17" t="s">
        <v>55</v>
      </c>
      <c r="M799" s="17" t="s">
        <v>55</v>
      </c>
      <c r="N799" s="17" t="s">
        <v>55</v>
      </c>
      <c r="O799" s="17"/>
      <c r="P799" s="16" t="s">
        <v>32</v>
      </c>
      <c r="Q799" t="str">
        <f>IFERROR(VLOOKUP(H799,'Приложение-4'!$A:$B,2,0),"")</f>
        <v xml:space="preserve">1 балл </v>
      </c>
      <c r="R799" t="str">
        <f>IFERROR(VLOOKUP(I799,'Приложение-4'!$A:$B,2,0),"")</f>
        <v xml:space="preserve">1 балл </v>
      </c>
      <c r="S799" t="str">
        <f>IFERROR(VLOOKUP(J799,'Приложение-4'!$A:$B,2,0),"")</f>
        <v xml:space="preserve">1 балл </v>
      </c>
      <c r="T799" t="str">
        <f>IFERROR(VLOOKUP(K799,'Приложение-4'!$A:$B,2,0),"")</f>
        <v xml:space="preserve">1 балл </v>
      </c>
      <c r="U799" t="str">
        <f>IFERROR(VLOOKUP(L799,'Приложение-4'!$A:$B,2,0),"")</f>
        <v xml:space="preserve">1 балл </v>
      </c>
      <c r="V799" t="str">
        <f>IFERROR(VLOOKUP(M799,'Приложение-4'!$A:$B,2,0),"")</f>
        <v xml:space="preserve">1 балл </v>
      </c>
      <c r="W799" t="str">
        <f>IFERROR(VLOOKUP(N799,'Приложение-4'!$A:$B,2,0),"")</f>
        <v xml:space="preserve">1 балл </v>
      </c>
    </row>
    <row r="800" spans="1:23" x14ac:dyDescent="0.25">
      <c r="A800" s="17" t="s">
        <v>3079</v>
      </c>
      <c r="B800" s="19" t="s">
        <v>667</v>
      </c>
      <c r="C800" s="17" t="s">
        <v>60</v>
      </c>
      <c r="D800" s="17" t="s">
        <v>668</v>
      </c>
      <c r="E800" s="17" t="s">
        <v>3080</v>
      </c>
      <c r="F800" s="17" t="s">
        <v>57</v>
      </c>
      <c r="G800" s="17"/>
      <c r="H800" s="17" t="s">
        <v>191</v>
      </c>
      <c r="I800" s="17" t="s">
        <v>191</v>
      </c>
      <c r="J800" s="17" t="s">
        <v>191</v>
      </c>
      <c r="K800" s="17" t="s">
        <v>191</v>
      </c>
      <c r="L800" s="17" t="s">
        <v>191</v>
      </c>
      <c r="M800" s="17" t="s">
        <v>191</v>
      </c>
      <c r="N800" s="17" t="s">
        <v>191</v>
      </c>
      <c r="O800" s="17"/>
      <c r="P800" s="16" t="s">
        <v>32</v>
      </c>
      <c r="Q800" t="str">
        <f>IFERROR(VLOOKUP(H800,'Приложение-4'!$A:$B,2,0),"")</f>
        <v>5 баллов</v>
      </c>
      <c r="R800" t="str">
        <f>IFERROR(VLOOKUP(I800,'Приложение-4'!$A:$B,2,0),"")</f>
        <v>5 баллов</v>
      </c>
      <c r="S800" t="str">
        <f>IFERROR(VLOOKUP(J800,'Приложение-4'!$A:$B,2,0),"")</f>
        <v>5 баллов</v>
      </c>
      <c r="T800" t="str">
        <f>IFERROR(VLOOKUP(K800,'Приложение-4'!$A:$B,2,0),"")</f>
        <v>5 баллов</v>
      </c>
      <c r="U800" t="str">
        <f>IFERROR(VLOOKUP(L800,'Приложение-4'!$A:$B,2,0),"")</f>
        <v>5 баллов</v>
      </c>
      <c r="V800" t="str">
        <f>IFERROR(VLOOKUP(M800,'Приложение-4'!$A:$B,2,0),"")</f>
        <v>5 баллов</v>
      </c>
      <c r="W800" t="str">
        <f>IFERROR(VLOOKUP(N800,'Приложение-4'!$A:$B,2,0),"")</f>
        <v>5 баллов</v>
      </c>
    </row>
    <row r="801" spans="1:23" x14ac:dyDescent="0.25">
      <c r="A801" s="17" t="s">
        <v>3081</v>
      </c>
      <c r="B801" s="19" t="s">
        <v>3082</v>
      </c>
      <c r="C801" s="17" t="s">
        <v>60</v>
      </c>
      <c r="D801" s="17" t="s">
        <v>3083</v>
      </c>
      <c r="E801" s="17" t="s">
        <v>3084</v>
      </c>
      <c r="F801" s="17" t="s">
        <v>57</v>
      </c>
      <c r="G801" s="17" t="s">
        <v>230</v>
      </c>
      <c r="H801" s="17" t="s">
        <v>71</v>
      </c>
      <c r="I801" s="17" t="s">
        <v>191</v>
      </c>
      <c r="J801" s="17" t="s">
        <v>191</v>
      </c>
      <c r="K801" s="17" t="s">
        <v>70</v>
      </c>
      <c r="L801" s="17" t="s">
        <v>71</v>
      </c>
      <c r="M801" s="17" t="s">
        <v>71</v>
      </c>
      <c r="N801" s="17" t="s">
        <v>71</v>
      </c>
      <c r="O801" s="17"/>
      <c r="P801" s="16" t="s">
        <v>32</v>
      </c>
      <c r="Q801" t="str">
        <f>IFERROR(VLOOKUP(H801,'Приложение-4'!$A:$B,2,0),"")</f>
        <v xml:space="preserve">4 балла </v>
      </c>
      <c r="R801" t="str">
        <f>IFERROR(VLOOKUP(I801,'Приложение-4'!$A:$B,2,0),"")</f>
        <v>5 баллов</v>
      </c>
      <c r="S801" t="str">
        <f>IFERROR(VLOOKUP(J801,'Приложение-4'!$A:$B,2,0),"")</f>
        <v>5 баллов</v>
      </c>
      <c r="T801" t="str">
        <f>IFERROR(VLOOKUP(K801,'Приложение-4'!$A:$B,2,0),"")</f>
        <v xml:space="preserve">3 балла </v>
      </c>
      <c r="U801" t="str">
        <f>IFERROR(VLOOKUP(L801,'Приложение-4'!$A:$B,2,0),"")</f>
        <v xml:space="preserve">4 балла </v>
      </c>
      <c r="V801" t="str">
        <f>IFERROR(VLOOKUP(M801,'Приложение-4'!$A:$B,2,0),"")</f>
        <v xml:space="preserve">4 балла </v>
      </c>
      <c r="W801" t="str">
        <f>IFERROR(VLOOKUP(N801,'Приложение-4'!$A:$B,2,0),"")</f>
        <v xml:space="preserve">4 балла </v>
      </c>
    </row>
    <row r="802" spans="1:23" x14ac:dyDescent="0.25">
      <c r="A802" s="17" t="s">
        <v>3085</v>
      </c>
      <c r="B802" s="19" t="s">
        <v>3086</v>
      </c>
      <c r="C802" s="17" t="s">
        <v>60</v>
      </c>
      <c r="D802" s="17" t="s">
        <v>3087</v>
      </c>
      <c r="E802" s="17" t="s">
        <v>3088</v>
      </c>
      <c r="F802" s="17" t="s">
        <v>57</v>
      </c>
      <c r="G802" s="17" t="s">
        <v>230</v>
      </c>
      <c r="H802" s="17" t="s">
        <v>191</v>
      </c>
      <c r="I802" s="17" t="s">
        <v>191</v>
      </c>
      <c r="J802" s="17" t="s">
        <v>191</v>
      </c>
      <c r="K802" s="17" t="s">
        <v>191</v>
      </c>
      <c r="L802" s="17" t="s">
        <v>191</v>
      </c>
      <c r="M802" s="17" t="s">
        <v>191</v>
      </c>
      <c r="N802" s="17" t="s">
        <v>191</v>
      </c>
      <c r="O802" s="17"/>
      <c r="P802" s="16" t="s">
        <v>32</v>
      </c>
      <c r="Q802" t="str">
        <f>IFERROR(VLOOKUP(H802,'Приложение-4'!$A:$B,2,0),"")</f>
        <v>5 баллов</v>
      </c>
      <c r="R802" t="str">
        <f>IFERROR(VLOOKUP(I802,'Приложение-4'!$A:$B,2,0),"")</f>
        <v>5 баллов</v>
      </c>
      <c r="S802" t="str">
        <f>IFERROR(VLOOKUP(J802,'Приложение-4'!$A:$B,2,0),"")</f>
        <v>5 баллов</v>
      </c>
      <c r="T802" t="str">
        <f>IFERROR(VLOOKUP(K802,'Приложение-4'!$A:$B,2,0),"")</f>
        <v>5 баллов</v>
      </c>
      <c r="U802" t="str">
        <f>IFERROR(VLOOKUP(L802,'Приложение-4'!$A:$B,2,0),"")</f>
        <v>5 баллов</v>
      </c>
      <c r="V802" t="str">
        <f>IFERROR(VLOOKUP(M802,'Приложение-4'!$A:$B,2,0),"")</f>
        <v>5 баллов</v>
      </c>
      <c r="W802" t="str">
        <f>IFERROR(VLOOKUP(N802,'Приложение-4'!$A:$B,2,0),"")</f>
        <v>5 баллов</v>
      </c>
    </row>
    <row r="803" spans="1:23" x14ac:dyDescent="0.25">
      <c r="A803" s="17" t="s">
        <v>3089</v>
      </c>
      <c r="B803" s="19" t="s">
        <v>3090</v>
      </c>
      <c r="C803" s="17" t="s">
        <v>60</v>
      </c>
      <c r="D803" s="17" t="s">
        <v>3091</v>
      </c>
      <c r="E803" s="17" t="s">
        <v>3092</v>
      </c>
      <c r="F803" s="17" t="s">
        <v>57</v>
      </c>
      <c r="G803" s="17" t="s">
        <v>230</v>
      </c>
      <c r="H803" s="17" t="s">
        <v>71</v>
      </c>
      <c r="I803" s="17" t="s">
        <v>71</v>
      </c>
      <c r="J803" s="17" t="s">
        <v>71</v>
      </c>
      <c r="K803" s="17" t="s">
        <v>71</v>
      </c>
      <c r="L803" s="17" t="s">
        <v>71</v>
      </c>
      <c r="M803" s="17" t="s">
        <v>71</v>
      </c>
      <c r="N803" s="17" t="s">
        <v>71</v>
      </c>
      <c r="O803" s="17"/>
      <c r="P803" s="16" t="s">
        <v>32</v>
      </c>
      <c r="Q803" t="str">
        <f>IFERROR(VLOOKUP(H803,'Приложение-4'!$A:$B,2,0),"")</f>
        <v xml:space="preserve">4 балла </v>
      </c>
      <c r="R803" t="str">
        <f>IFERROR(VLOOKUP(I803,'Приложение-4'!$A:$B,2,0),"")</f>
        <v xml:space="preserve">4 балла </v>
      </c>
      <c r="S803" t="str">
        <f>IFERROR(VLOOKUP(J803,'Приложение-4'!$A:$B,2,0),"")</f>
        <v xml:space="preserve">4 балла </v>
      </c>
      <c r="T803" t="str">
        <f>IFERROR(VLOOKUP(K803,'Приложение-4'!$A:$B,2,0),"")</f>
        <v xml:space="preserve">4 балла </v>
      </c>
      <c r="U803" t="str">
        <f>IFERROR(VLOOKUP(L803,'Приложение-4'!$A:$B,2,0),"")</f>
        <v xml:space="preserve">4 балла </v>
      </c>
      <c r="V803" t="str">
        <f>IFERROR(VLOOKUP(M803,'Приложение-4'!$A:$B,2,0),"")</f>
        <v xml:space="preserve">4 балла </v>
      </c>
      <c r="W803" t="str">
        <f>IFERROR(VLOOKUP(N803,'Приложение-4'!$A:$B,2,0),"")</f>
        <v xml:space="preserve">4 балла </v>
      </c>
    </row>
    <row r="804" spans="1:23" x14ac:dyDescent="0.25">
      <c r="A804" s="17" t="s">
        <v>3093</v>
      </c>
      <c r="B804" s="19" t="s">
        <v>3094</v>
      </c>
      <c r="C804" s="17" t="s">
        <v>60</v>
      </c>
      <c r="D804" s="17" t="s">
        <v>2931</v>
      </c>
      <c r="E804" s="17" t="s">
        <v>3095</v>
      </c>
      <c r="F804" s="17" t="s">
        <v>57</v>
      </c>
      <c r="G804" s="17" t="s">
        <v>230</v>
      </c>
      <c r="H804" s="17" t="s">
        <v>55</v>
      </c>
      <c r="I804" s="17" t="s">
        <v>55</v>
      </c>
      <c r="J804" s="17" t="s">
        <v>70</v>
      </c>
      <c r="K804" s="17" t="s">
        <v>64</v>
      </c>
      <c r="L804" s="17" t="s">
        <v>64</v>
      </c>
      <c r="M804" s="17" t="s">
        <v>70</v>
      </c>
      <c r="N804" s="17" t="s">
        <v>64</v>
      </c>
      <c r="O804" s="17" t="s">
        <v>3096</v>
      </c>
      <c r="P804" s="16" t="s">
        <v>32</v>
      </c>
      <c r="Q804" t="str">
        <f>IFERROR(VLOOKUP(H804,'Приложение-4'!$A:$B,2,0),"")</f>
        <v xml:space="preserve">1 балл </v>
      </c>
      <c r="R804" t="str">
        <f>IFERROR(VLOOKUP(I804,'Приложение-4'!$A:$B,2,0),"")</f>
        <v xml:space="preserve">1 балл </v>
      </c>
      <c r="S804" t="str">
        <f>IFERROR(VLOOKUP(J804,'Приложение-4'!$A:$B,2,0),"")</f>
        <v xml:space="preserve">3 балла </v>
      </c>
      <c r="T804" t="str">
        <f>IFERROR(VLOOKUP(K804,'Приложение-4'!$A:$B,2,0),"")</f>
        <v xml:space="preserve">2  балла </v>
      </c>
      <c r="U804" t="str">
        <f>IFERROR(VLOOKUP(L804,'Приложение-4'!$A:$B,2,0),"")</f>
        <v xml:space="preserve">2  балла </v>
      </c>
      <c r="V804" t="str">
        <f>IFERROR(VLOOKUP(M804,'Приложение-4'!$A:$B,2,0),"")</f>
        <v xml:space="preserve">3 балла </v>
      </c>
      <c r="W804" t="str">
        <f>IFERROR(VLOOKUP(N804,'Приложение-4'!$A:$B,2,0),"")</f>
        <v xml:space="preserve">2  балла </v>
      </c>
    </row>
    <row r="805" spans="1:23" x14ac:dyDescent="0.25">
      <c r="A805" s="17" t="s">
        <v>3097</v>
      </c>
      <c r="B805" s="19" t="s">
        <v>667</v>
      </c>
      <c r="C805" s="17" t="s">
        <v>60</v>
      </c>
      <c r="D805" s="17" t="s">
        <v>3098</v>
      </c>
      <c r="E805" s="17" t="s">
        <v>3099</v>
      </c>
      <c r="F805" s="17" t="s">
        <v>57</v>
      </c>
      <c r="G805" s="17" t="s">
        <v>230</v>
      </c>
      <c r="H805" s="17" t="s">
        <v>191</v>
      </c>
      <c r="I805" s="17" t="s">
        <v>191</v>
      </c>
      <c r="J805" s="17" t="s">
        <v>191</v>
      </c>
      <c r="K805" s="17" t="s">
        <v>191</v>
      </c>
      <c r="L805" s="17" t="s">
        <v>191</v>
      </c>
      <c r="M805" s="17" t="s">
        <v>191</v>
      </c>
      <c r="N805" s="17" t="s">
        <v>191</v>
      </c>
      <c r="O805" s="17"/>
      <c r="P805" s="16" t="s">
        <v>32</v>
      </c>
      <c r="Q805" t="str">
        <f>IFERROR(VLOOKUP(H805,'Приложение-4'!$A:$B,2,0),"")</f>
        <v>5 баллов</v>
      </c>
      <c r="R805" t="str">
        <f>IFERROR(VLOOKUP(I805,'Приложение-4'!$A:$B,2,0),"")</f>
        <v>5 баллов</v>
      </c>
      <c r="S805" t="str">
        <f>IFERROR(VLOOKUP(J805,'Приложение-4'!$A:$B,2,0),"")</f>
        <v>5 баллов</v>
      </c>
      <c r="T805" t="str">
        <f>IFERROR(VLOOKUP(K805,'Приложение-4'!$A:$B,2,0),"")</f>
        <v>5 баллов</v>
      </c>
      <c r="U805" t="str">
        <f>IFERROR(VLOOKUP(L805,'Приложение-4'!$A:$B,2,0),"")</f>
        <v>5 баллов</v>
      </c>
      <c r="V805" t="str">
        <f>IFERROR(VLOOKUP(M805,'Приложение-4'!$A:$B,2,0),"")</f>
        <v>5 баллов</v>
      </c>
      <c r="W805" t="str">
        <f>IFERROR(VLOOKUP(N805,'Приложение-4'!$A:$B,2,0),"")</f>
        <v>5 баллов</v>
      </c>
    </row>
    <row r="806" spans="1:23" x14ac:dyDescent="0.25">
      <c r="A806" s="17" t="s">
        <v>3100</v>
      </c>
      <c r="B806" s="19" t="s">
        <v>3101</v>
      </c>
      <c r="C806" s="17" t="s">
        <v>60</v>
      </c>
      <c r="D806" s="17" t="s">
        <v>3102</v>
      </c>
      <c r="E806" s="17" t="s">
        <v>3103</v>
      </c>
      <c r="F806" s="17" t="s">
        <v>57</v>
      </c>
      <c r="G806" s="17"/>
      <c r="H806" s="17" t="s">
        <v>191</v>
      </c>
      <c r="I806" s="17" t="s">
        <v>191</v>
      </c>
      <c r="J806" s="17" t="s">
        <v>191</v>
      </c>
      <c r="K806" s="17" t="s">
        <v>191</v>
      </c>
      <c r="L806" s="17" t="s">
        <v>191</v>
      </c>
      <c r="M806" s="17" t="s">
        <v>191</v>
      </c>
      <c r="N806" s="17" t="s">
        <v>191</v>
      </c>
      <c r="O806" s="17" t="s">
        <v>3104</v>
      </c>
      <c r="P806" s="16" t="s">
        <v>32</v>
      </c>
      <c r="Q806" t="str">
        <f>IFERROR(VLOOKUP(H806,'Приложение-4'!$A:$B,2,0),"")</f>
        <v>5 баллов</v>
      </c>
      <c r="R806" t="str">
        <f>IFERROR(VLOOKUP(I806,'Приложение-4'!$A:$B,2,0),"")</f>
        <v>5 баллов</v>
      </c>
      <c r="S806" t="str">
        <f>IFERROR(VLOOKUP(J806,'Приложение-4'!$A:$B,2,0),"")</f>
        <v>5 баллов</v>
      </c>
      <c r="T806" t="str">
        <f>IFERROR(VLOOKUP(K806,'Приложение-4'!$A:$B,2,0),"")</f>
        <v>5 баллов</v>
      </c>
      <c r="U806" t="str">
        <f>IFERROR(VLOOKUP(L806,'Приложение-4'!$A:$B,2,0),"")</f>
        <v>5 баллов</v>
      </c>
      <c r="V806" t="str">
        <f>IFERROR(VLOOKUP(M806,'Приложение-4'!$A:$B,2,0),"")</f>
        <v>5 баллов</v>
      </c>
      <c r="W806" t="str">
        <f>IFERROR(VLOOKUP(N806,'Приложение-4'!$A:$B,2,0),"")</f>
        <v>5 баллов</v>
      </c>
    </row>
    <row r="807" spans="1:23" x14ac:dyDescent="0.25">
      <c r="A807" s="17" t="s">
        <v>3105</v>
      </c>
      <c r="B807" s="19" t="s">
        <v>3106</v>
      </c>
      <c r="C807" s="17" t="s">
        <v>60</v>
      </c>
      <c r="D807" s="17" t="s">
        <v>3107</v>
      </c>
      <c r="E807" s="17" t="s">
        <v>3108</v>
      </c>
      <c r="F807" s="17" t="s">
        <v>57</v>
      </c>
      <c r="G807" s="17"/>
      <c r="H807" s="17" t="s">
        <v>191</v>
      </c>
      <c r="I807" s="17" t="s">
        <v>191</v>
      </c>
      <c r="J807" s="17" t="s">
        <v>191</v>
      </c>
      <c r="K807" s="17" t="s">
        <v>191</v>
      </c>
      <c r="L807" s="17" t="s">
        <v>191</v>
      </c>
      <c r="M807" s="17" t="s">
        <v>191</v>
      </c>
      <c r="N807" s="17" t="s">
        <v>191</v>
      </c>
      <c r="O807" s="17"/>
      <c r="P807" s="16" t="s">
        <v>32</v>
      </c>
      <c r="Q807" t="str">
        <f>IFERROR(VLOOKUP(H807,'Приложение-4'!$A:$B,2,0),"")</f>
        <v>5 баллов</v>
      </c>
      <c r="R807" t="str">
        <f>IFERROR(VLOOKUP(I807,'Приложение-4'!$A:$B,2,0),"")</f>
        <v>5 баллов</v>
      </c>
      <c r="S807" t="str">
        <f>IFERROR(VLOOKUP(J807,'Приложение-4'!$A:$B,2,0),"")</f>
        <v>5 баллов</v>
      </c>
      <c r="T807" t="str">
        <f>IFERROR(VLOOKUP(K807,'Приложение-4'!$A:$B,2,0),"")</f>
        <v>5 баллов</v>
      </c>
      <c r="U807" t="str">
        <f>IFERROR(VLOOKUP(L807,'Приложение-4'!$A:$B,2,0),"")</f>
        <v>5 баллов</v>
      </c>
      <c r="V807" t="str">
        <f>IFERROR(VLOOKUP(M807,'Приложение-4'!$A:$B,2,0),"")</f>
        <v>5 баллов</v>
      </c>
      <c r="W807" t="str">
        <f>IFERROR(VLOOKUP(N807,'Приложение-4'!$A:$B,2,0),"")</f>
        <v>5 баллов</v>
      </c>
    </row>
    <row r="808" spans="1:23" x14ac:dyDescent="0.25">
      <c r="A808" s="17" t="s">
        <v>3109</v>
      </c>
      <c r="B808" s="19" t="s">
        <v>718</v>
      </c>
      <c r="C808" s="17" t="s">
        <v>60</v>
      </c>
      <c r="D808" s="17" t="s">
        <v>1761</v>
      </c>
      <c r="E808" s="17" t="s">
        <v>3110</v>
      </c>
      <c r="F808" s="17" t="s">
        <v>57</v>
      </c>
      <c r="G808" s="17" t="s">
        <v>230</v>
      </c>
      <c r="H808" s="17" t="s">
        <v>64</v>
      </c>
      <c r="I808" s="17" t="s">
        <v>64</v>
      </c>
      <c r="J808" s="17" t="s">
        <v>55</v>
      </c>
      <c r="K808" s="17" t="s">
        <v>55</v>
      </c>
      <c r="L808" s="17" t="s">
        <v>55</v>
      </c>
      <c r="M808" s="17" t="s">
        <v>55</v>
      </c>
      <c r="N808" s="17" t="s">
        <v>55</v>
      </c>
      <c r="O808" s="17"/>
      <c r="P808" s="16" t="s">
        <v>32</v>
      </c>
      <c r="Q808" t="str">
        <f>IFERROR(VLOOKUP(H808,'Приложение-4'!$A:$B,2,0),"")</f>
        <v xml:space="preserve">2  балла </v>
      </c>
      <c r="R808" t="str">
        <f>IFERROR(VLOOKUP(I808,'Приложение-4'!$A:$B,2,0),"")</f>
        <v xml:space="preserve">2  балла </v>
      </c>
      <c r="S808" t="str">
        <f>IFERROR(VLOOKUP(J808,'Приложение-4'!$A:$B,2,0),"")</f>
        <v xml:space="preserve">1 балл </v>
      </c>
      <c r="T808" t="str">
        <f>IFERROR(VLOOKUP(K808,'Приложение-4'!$A:$B,2,0),"")</f>
        <v xml:space="preserve">1 балл </v>
      </c>
      <c r="U808" t="str">
        <f>IFERROR(VLOOKUP(L808,'Приложение-4'!$A:$B,2,0),"")</f>
        <v xml:space="preserve">1 балл </v>
      </c>
      <c r="V808" t="str">
        <f>IFERROR(VLOOKUP(M808,'Приложение-4'!$A:$B,2,0),"")</f>
        <v xml:space="preserve">1 балл </v>
      </c>
      <c r="W808" t="str">
        <f>IFERROR(VLOOKUP(N808,'Приложение-4'!$A:$B,2,0),"")</f>
        <v xml:space="preserve">1 балл </v>
      </c>
    </row>
    <row r="809" spans="1:23" x14ac:dyDescent="0.25">
      <c r="A809" s="17" t="s">
        <v>3111</v>
      </c>
      <c r="B809" s="19" t="s">
        <v>742</v>
      </c>
      <c r="C809" s="17" t="s">
        <v>60</v>
      </c>
      <c r="D809" s="17" t="s">
        <v>743</v>
      </c>
      <c r="E809" s="17" t="s">
        <v>3112</v>
      </c>
      <c r="F809" s="17" t="s">
        <v>57</v>
      </c>
      <c r="G809" s="17"/>
      <c r="H809" s="17" t="s">
        <v>191</v>
      </c>
      <c r="I809" s="17" t="s">
        <v>191</v>
      </c>
      <c r="J809" s="17" t="s">
        <v>191</v>
      </c>
      <c r="K809" s="17" t="s">
        <v>191</v>
      </c>
      <c r="L809" s="17" t="s">
        <v>191</v>
      </c>
      <c r="M809" s="17" t="s">
        <v>191</v>
      </c>
      <c r="N809" s="17" t="s">
        <v>191</v>
      </c>
      <c r="O809" s="17"/>
      <c r="P809" s="16" t="s">
        <v>32</v>
      </c>
      <c r="Q809" t="str">
        <f>IFERROR(VLOOKUP(H809,'Приложение-4'!$A:$B,2,0),"")</f>
        <v>5 баллов</v>
      </c>
      <c r="R809" t="str">
        <f>IFERROR(VLOOKUP(I809,'Приложение-4'!$A:$B,2,0),"")</f>
        <v>5 баллов</v>
      </c>
      <c r="S809" t="str">
        <f>IFERROR(VLOOKUP(J809,'Приложение-4'!$A:$B,2,0),"")</f>
        <v>5 баллов</v>
      </c>
      <c r="T809" t="str">
        <f>IFERROR(VLOOKUP(K809,'Приложение-4'!$A:$B,2,0),"")</f>
        <v>5 баллов</v>
      </c>
      <c r="U809" t="str">
        <f>IFERROR(VLOOKUP(L809,'Приложение-4'!$A:$B,2,0),"")</f>
        <v>5 баллов</v>
      </c>
      <c r="V809" t="str">
        <f>IFERROR(VLOOKUP(M809,'Приложение-4'!$A:$B,2,0),"")</f>
        <v>5 баллов</v>
      </c>
      <c r="W809" t="str">
        <f>IFERROR(VLOOKUP(N809,'Приложение-4'!$A:$B,2,0),"")</f>
        <v>5 баллов</v>
      </c>
    </row>
    <row r="810" spans="1:23" x14ac:dyDescent="0.25">
      <c r="A810" s="17" t="s">
        <v>3113</v>
      </c>
      <c r="B810" s="19" t="s">
        <v>3114</v>
      </c>
      <c r="C810" s="17" t="s">
        <v>60</v>
      </c>
      <c r="D810" s="17" t="s">
        <v>3115</v>
      </c>
      <c r="E810" s="17" t="s">
        <v>3116</v>
      </c>
      <c r="F810" s="17" t="s">
        <v>57</v>
      </c>
      <c r="G810" s="17" t="s">
        <v>230</v>
      </c>
      <c r="H810" s="17" t="s">
        <v>64</v>
      </c>
      <c r="I810" s="17" t="s">
        <v>64</v>
      </c>
      <c r="J810" s="17" t="s">
        <v>71</v>
      </c>
      <c r="K810" s="17" t="s">
        <v>71</v>
      </c>
      <c r="L810" s="17" t="s">
        <v>70</v>
      </c>
      <c r="M810" s="17" t="s">
        <v>71</v>
      </c>
      <c r="N810" s="17" t="s">
        <v>71</v>
      </c>
      <c r="O810" s="17"/>
      <c r="P810" s="16" t="s">
        <v>32</v>
      </c>
      <c r="Q810" t="str">
        <f>IFERROR(VLOOKUP(H810,'Приложение-4'!$A:$B,2,0),"")</f>
        <v xml:space="preserve">2  балла </v>
      </c>
      <c r="R810" t="str">
        <f>IFERROR(VLOOKUP(I810,'Приложение-4'!$A:$B,2,0),"")</f>
        <v xml:space="preserve">2  балла </v>
      </c>
      <c r="S810" t="str">
        <f>IFERROR(VLOOKUP(J810,'Приложение-4'!$A:$B,2,0),"")</f>
        <v xml:space="preserve">4 балла </v>
      </c>
      <c r="T810" t="str">
        <f>IFERROR(VLOOKUP(K810,'Приложение-4'!$A:$B,2,0),"")</f>
        <v xml:space="preserve">4 балла </v>
      </c>
      <c r="U810" t="str">
        <f>IFERROR(VLOOKUP(L810,'Приложение-4'!$A:$B,2,0),"")</f>
        <v xml:space="preserve">3 балла </v>
      </c>
      <c r="V810" t="str">
        <f>IFERROR(VLOOKUP(M810,'Приложение-4'!$A:$B,2,0),"")</f>
        <v xml:space="preserve">4 балла </v>
      </c>
      <c r="W810" t="str">
        <f>IFERROR(VLOOKUP(N810,'Приложение-4'!$A:$B,2,0),"")</f>
        <v xml:space="preserve">4 балла </v>
      </c>
    </row>
    <row r="811" spans="1:23" x14ac:dyDescent="0.25">
      <c r="A811" s="17" t="s">
        <v>3117</v>
      </c>
      <c r="B811" s="19" t="s">
        <v>2297</v>
      </c>
      <c r="C811" s="17" t="s">
        <v>60</v>
      </c>
      <c r="D811" s="17" t="s">
        <v>2298</v>
      </c>
      <c r="E811" s="17" t="s">
        <v>3118</v>
      </c>
      <c r="F811" s="17" t="s">
        <v>57</v>
      </c>
      <c r="G811" s="17" t="s">
        <v>230</v>
      </c>
      <c r="H811" s="17" t="s">
        <v>71</v>
      </c>
      <c r="I811" s="17" t="s">
        <v>71</v>
      </c>
      <c r="J811" s="17" t="s">
        <v>71</v>
      </c>
      <c r="K811" s="17" t="s">
        <v>70</v>
      </c>
      <c r="L811" s="17" t="s">
        <v>71</v>
      </c>
      <c r="M811" s="17" t="s">
        <v>71</v>
      </c>
      <c r="N811" s="17" t="s">
        <v>71</v>
      </c>
      <c r="O811" s="17"/>
      <c r="P811" s="16" t="s">
        <v>32</v>
      </c>
      <c r="Q811" t="str">
        <f>IFERROR(VLOOKUP(H811,'Приложение-4'!$A:$B,2,0),"")</f>
        <v xml:space="preserve">4 балла </v>
      </c>
      <c r="R811" t="str">
        <f>IFERROR(VLOOKUP(I811,'Приложение-4'!$A:$B,2,0),"")</f>
        <v xml:space="preserve">4 балла </v>
      </c>
      <c r="S811" t="str">
        <f>IFERROR(VLOOKUP(J811,'Приложение-4'!$A:$B,2,0),"")</f>
        <v xml:space="preserve">4 балла </v>
      </c>
      <c r="T811" t="str">
        <f>IFERROR(VLOOKUP(K811,'Приложение-4'!$A:$B,2,0),"")</f>
        <v xml:space="preserve">3 балла </v>
      </c>
      <c r="U811" t="str">
        <f>IFERROR(VLOOKUP(L811,'Приложение-4'!$A:$B,2,0),"")</f>
        <v xml:space="preserve">4 балла </v>
      </c>
      <c r="V811" t="str">
        <f>IFERROR(VLOOKUP(M811,'Приложение-4'!$A:$B,2,0),"")</f>
        <v xml:space="preserve">4 балла </v>
      </c>
      <c r="W811" t="str">
        <f>IFERROR(VLOOKUP(N811,'Приложение-4'!$A:$B,2,0),"")</f>
        <v xml:space="preserve">4 балла </v>
      </c>
    </row>
    <row r="812" spans="1:23" x14ac:dyDescent="0.25">
      <c r="A812" s="17" t="s">
        <v>3119</v>
      </c>
      <c r="B812" s="19" t="s">
        <v>3120</v>
      </c>
      <c r="C812" s="17" t="s">
        <v>60</v>
      </c>
      <c r="D812" s="17" t="s">
        <v>3121</v>
      </c>
      <c r="E812" s="17" t="s">
        <v>3122</v>
      </c>
      <c r="F812" s="17" t="s">
        <v>57</v>
      </c>
      <c r="G812" s="17" t="s">
        <v>230</v>
      </c>
      <c r="H812" s="17" t="s">
        <v>191</v>
      </c>
      <c r="I812" s="17" t="s">
        <v>191</v>
      </c>
      <c r="J812" s="17" t="s">
        <v>191</v>
      </c>
      <c r="K812" s="17" t="s">
        <v>191</v>
      </c>
      <c r="L812" s="17" t="s">
        <v>191</v>
      </c>
      <c r="M812" s="17" t="s">
        <v>191</v>
      </c>
      <c r="N812" s="17" t="s">
        <v>191</v>
      </c>
      <c r="O812" s="17"/>
      <c r="P812" s="16" t="s">
        <v>32</v>
      </c>
      <c r="Q812" t="str">
        <f>IFERROR(VLOOKUP(H812,'Приложение-4'!$A:$B,2,0),"")</f>
        <v>5 баллов</v>
      </c>
      <c r="R812" t="str">
        <f>IFERROR(VLOOKUP(I812,'Приложение-4'!$A:$B,2,0),"")</f>
        <v>5 баллов</v>
      </c>
      <c r="S812" t="str">
        <f>IFERROR(VLOOKUP(J812,'Приложение-4'!$A:$B,2,0),"")</f>
        <v>5 баллов</v>
      </c>
      <c r="T812" t="str">
        <f>IFERROR(VLOOKUP(K812,'Приложение-4'!$A:$B,2,0),"")</f>
        <v>5 баллов</v>
      </c>
      <c r="U812" t="str">
        <f>IFERROR(VLOOKUP(L812,'Приложение-4'!$A:$B,2,0),"")</f>
        <v>5 баллов</v>
      </c>
      <c r="V812" t="str">
        <f>IFERROR(VLOOKUP(M812,'Приложение-4'!$A:$B,2,0),"")</f>
        <v>5 баллов</v>
      </c>
      <c r="W812" t="str">
        <f>IFERROR(VLOOKUP(N812,'Приложение-4'!$A:$B,2,0),"")</f>
        <v>5 баллов</v>
      </c>
    </row>
    <row r="813" spans="1:23" x14ac:dyDescent="0.25">
      <c r="A813" s="17" t="s">
        <v>3123</v>
      </c>
      <c r="B813" s="19" t="s">
        <v>2133</v>
      </c>
      <c r="C813" s="17" t="s">
        <v>60</v>
      </c>
      <c r="D813" s="17" t="s">
        <v>2134</v>
      </c>
      <c r="E813" s="17" t="s">
        <v>3124</v>
      </c>
      <c r="F813" s="17" t="s">
        <v>57</v>
      </c>
      <c r="G813" s="17" t="s">
        <v>230</v>
      </c>
      <c r="H813" s="17" t="s">
        <v>71</v>
      </c>
      <c r="I813" s="17" t="s">
        <v>71</v>
      </c>
      <c r="J813" s="17" t="s">
        <v>191</v>
      </c>
      <c r="K813" s="17" t="s">
        <v>71</v>
      </c>
      <c r="L813" s="17" t="s">
        <v>71</v>
      </c>
      <c r="M813" s="17" t="s">
        <v>71</v>
      </c>
      <c r="N813" s="17" t="s">
        <v>71</v>
      </c>
      <c r="O813" s="17"/>
      <c r="P813" s="16" t="s">
        <v>32</v>
      </c>
      <c r="Q813" t="str">
        <f>IFERROR(VLOOKUP(H813,'Приложение-4'!$A:$B,2,0),"")</f>
        <v xml:space="preserve">4 балла </v>
      </c>
      <c r="R813" t="str">
        <f>IFERROR(VLOOKUP(I813,'Приложение-4'!$A:$B,2,0),"")</f>
        <v xml:space="preserve">4 балла </v>
      </c>
      <c r="S813" t="str">
        <f>IFERROR(VLOOKUP(J813,'Приложение-4'!$A:$B,2,0),"")</f>
        <v>5 баллов</v>
      </c>
      <c r="T813" t="str">
        <f>IFERROR(VLOOKUP(K813,'Приложение-4'!$A:$B,2,0),"")</f>
        <v xml:space="preserve">4 балла </v>
      </c>
      <c r="U813" t="str">
        <f>IFERROR(VLOOKUP(L813,'Приложение-4'!$A:$B,2,0),"")</f>
        <v xml:space="preserve">4 балла </v>
      </c>
      <c r="V813" t="str">
        <f>IFERROR(VLOOKUP(M813,'Приложение-4'!$A:$B,2,0),"")</f>
        <v xml:space="preserve">4 балла </v>
      </c>
      <c r="W813" t="str">
        <f>IFERROR(VLOOKUP(N813,'Приложение-4'!$A:$B,2,0),"")</f>
        <v xml:space="preserve">4 балла </v>
      </c>
    </row>
    <row r="814" spans="1:23" x14ac:dyDescent="0.25">
      <c r="A814" s="17" t="s">
        <v>3125</v>
      </c>
      <c r="B814" s="19" t="s">
        <v>667</v>
      </c>
      <c r="C814" s="17" t="s">
        <v>60</v>
      </c>
      <c r="D814" s="17" t="s">
        <v>3126</v>
      </c>
      <c r="E814" s="17" t="s">
        <v>3127</v>
      </c>
      <c r="F814" s="17" t="s">
        <v>57</v>
      </c>
      <c r="G814" s="17" t="s">
        <v>230</v>
      </c>
      <c r="H814" s="17" t="s">
        <v>191</v>
      </c>
      <c r="I814" s="17" t="s">
        <v>191</v>
      </c>
      <c r="J814" s="17" t="s">
        <v>191</v>
      </c>
      <c r="K814" s="17" t="s">
        <v>191</v>
      </c>
      <c r="L814" s="17" t="s">
        <v>191</v>
      </c>
      <c r="M814" s="17" t="s">
        <v>191</v>
      </c>
      <c r="N814" s="17" t="s">
        <v>191</v>
      </c>
      <c r="O814" s="17"/>
      <c r="P814" s="16" t="s">
        <v>32</v>
      </c>
      <c r="Q814" t="str">
        <f>IFERROR(VLOOKUP(H814,'Приложение-4'!$A:$B,2,0),"")</f>
        <v>5 баллов</v>
      </c>
      <c r="R814" t="str">
        <f>IFERROR(VLOOKUP(I814,'Приложение-4'!$A:$B,2,0),"")</f>
        <v>5 баллов</v>
      </c>
      <c r="S814" t="str">
        <f>IFERROR(VLOOKUP(J814,'Приложение-4'!$A:$B,2,0),"")</f>
        <v>5 баллов</v>
      </c>
      <c r="T814" t="str">
        <f>IFERROR(VLOOKUP(K814,'Приложение-4'!$A:$B,2,0),"")</f>
        <v>5 баллов</v>
      </c>
      <c r="U814" t="str">
        <f>IFERROR(VLOOKUP(L814,'Приложение-4'!$A:$B,2,0),"")</f>
        <v>5 баллов</v>
      </c>
      <c r="V814" t="str">
        <f>IFERROR(VLOOKUP(M814,'Приложение-4'!$A:$B,2,0),"")</f>
        <v>5 баллов</v>
      </c>
      <c r="W814" t="str">
        <f>IFERROR(VLOOKUP(N814,'Приложение-4'!$A:$B,2,0),"")</f>
        <v>5 баллов</v>
      </c>
    </row>
    <row r="815" spans="1:23" x14ac:dyDescent="0.25">
      <c r="A815" s="17" t="s">
        <v>3128</v>
      </c>
      <c r="B815" s="19" t="s">
        <v>3129</v>
      </c>
      <c r="C815" s="17" t="s">
        <v>60</v>
      </c>
      <c r="D815" s="17" t="s">
        <v>3130</v>
      </c>
      <c r="E815" s="17" t="s">
        <v>3131</v>
      </c>
      <c r="F815" s="17" t="s">
        <v>57</v>
      </c>
      <c r="G815" s="17" t="s">
        <v>230</v>
      </c>
      <c r="H815" s="17" t="s">
        <v>191</v>
      </c>
      <c r="I815" s="17" t="s">
        <v>191</v>
      </c>
      <c r="J815" s="17" t="s">
        <v>191</v>
      </c>
      <c r="K815" s="17" t="s">
        <v>191</v>
      </c>
      <c r="L815" s="17" t="s">
        <v>191</v>
      </c>
      <c r="M815" s="17" t="s">
        <v>71</v>
      </c>
      <c r="N815" s="17" t="s">
        <v>191</v>
      </c>
      <c r="O815" s="17"/>
      <c r="P815" s="16" t="s">
        <v>32</v>
      </c>
      <c r="Q815" t="str">
        <f>IFERROR(VLOOKUP(H815,'Приложение-4'!$A:$B,2,0),"")</f>
        <v>5 баллов</v>
      </c>
      <c r="R815" t="str">
        <f>IFERROR(VLOOKUP(I815,'Приложение-4'!$A:$B,2,0),"")</f>
        <v>5 баллов</v>
      </c>
      <c r="S815" t="str">
        <f>IFERROR(VLOOKUP(J815,'Приложение-4'!$A:$B,2,0),"")</f>
        <v>5 баллов</v>
      </c>
      <c r="T815" t="str">
        <f>IFERROR(VLOOKUP(K815,'Приложение-4'!$A:$B,2,0),"")</f>
        <v>5 баллов</v>
      </c>
      <c r="U815" t="str">
        <f>IFERROR(VLOOKUP(L815,'Приложение-4'!$A:$B,2,0),"")</f>
        <v>5 баллов</v>
      </c>
      <c r="V815" t="str">
        <f>IFERROR(VLOOKUP(M815,'Приложение-4'!$A:$B,2,0),"")</f>
        <v xml:space="preserve">4 балла </v>
      </c>
      <c r="W815" t="str">
        <f>IFERROR(VLOOKUP(N815,'Приложение-4'!$A:$B,2,0),"")</f>
        <v>5 баллов</v>
      </c>
    </row>
    <row r="816" spans="1:23" x14ac:dyDescent="0.25">
      <c r="A816" s="17" t="s">
        <v>3132</v>
      </c>
      <c r="B816" s="19" t="s">
        <v>1928</v>
      </c>
      <c r="C816" s="17" t="s">
        <v>60</v>
      </c>
      <c r="D816" s="17" t="s">
        <v>1929</v>
      </c>
      <c r="E816" s="17" t="s">
        <v>3133</v>
      </c>
      <c r="F816" s="17" t="s">
        <v>57</v>
      </c>
      <c r="G816" s="17" t="s">
        <v>230</v>
      </c>
      <c r="H816" s="17" t="s">
        <v>191</v>
      </c>
      <c r="I816" s="17" t="s">
        <v>71</v>
      </c>
      <c r="J816" s="17" t="s">
        <v>191</v>
      </c>
      <c r="K816" s="17" t="s">
        <v>71</v>
      </c>
      <c r="L816" s="17" t="s">
        <v>71</v>
      </c>
      <c r="M816" s="17" t="s">
        <v>71</v>
      </c>
      <c r="N816" s="17" t="s">
        <v>71</v>
      </c>
      <c r="O816" s="17"/>
      <c r="P816" s="16" t="s">
        <v>32</v>
      </c>
      <c r="Q816" t="str">
        <f>IFERROR(VLOOKUP(H816,'Приложение-4'!$A:$B,2,0),"")</f>
        <v>5 баллов</v>
      </c>
      <c r="R816" t="str">
        <f>IFERROR(VLOOKUP(I816,'Приложение-4'!$A:$B,2,0),"")</f>
        <v xml:space="preserve">4 балла </v>
      </c>
      <c r="S816" t="str">
        <f>IFERROR(VLOOKUP(J816,'Приложение-4'!$A:$B,2,0),"")</f>
        <v>5 баллов</v>
      </c>
      <c r="T816" t="str">
        <f>IFERROR(VLOOKUP(K816,'Приложение-4'!$A:$B,2,0),"")</f>
        <v xml:space="preserve">4 балла </v>
      </c>
      <c r="U816" t="str">
        <f>IFERROR(VLOOKUP(L816,'Приложение-4'!$A:$B,2,0),"")</f>
        <v xml:space="preserve">4 балла </v>
      </c>
      <c r="V816" t="str">
        <f>IFERROR(VLOOKUP(M816,'Приложение-4'!$A:$B,2,0),"")</f>
        <v xml:space="preserve">4 балла </v>
      </c>
      <c r="W816" t="str">
        <f>IFERROR(VLOOKUP(N816,'Приложение-4'!$A:$B,2,0),"")</f>
        <v xml:space="preserve">4 балла </v>
      </c>
    </row>
    <row r="817" spans="1:23" x14ac:dyDescent="0.25">
      <c r="A817" s="17" t="s">
        <v>3134</v>
      </c>
      <c r="B817" s="19" t="s">
        <v>673</v>
      </c>
      <c r="C817" s="17" t="s">
        <v>60</v>
      </c>
      <c r="D817" s="17" t="s">
        <v>765</v>
      </c>
      <c r="E817" s="17" t="s">
        <v>3135</v>
      </c>
      <c r="F817" s="17" t="s">
        <v>57</v>
      </c>
      <c r="G817" s="17" t="s">
        <v>230</v>
      </c>
      <c r="H817" s="17" t="s">
        <v>191</v>
      </c>
      <c r="I817" s="17" t="s">
        <v>191</v>
      </c>
      <c r="J817" s="17" t="s">
        <v>191</v>
      </c>
      <c r="K817" s="17" t="s">
        <v>191</v>
      </c>
      <c r="L817" s="17" t="s">
        <v>191</v>
      </c>
      <c r="M817" s="17" t="s">
        <v>191</v>
      </c>
      <c r="N817" s="17" t="s">
        <v>191</v>
      </c>
      <c r="O817" s="17"/>
      <c r="P817" s="16" t="s">
        <v>32</v>
      </c>
      <c r="Q817" t="str">
        <f>IFERROR(VLOOKUP(H817,'Приложение-4'!$A:$B,2,0),"")</f>
        <v>5 баллов</v>
      </c>
      <c r="R817" t="str">
        <f>IFERROR(VLOOKUP(I817,'Приложение-4'!$A:$B,2,0),"")</f>
        <v>5 баллов</v>
      </c>
      <c r="S817" t="str">
        <f>IFERROR(VLOOKUP(J817,'Приложение-4'!$A:$B,2,0),"")</f>
        <v>5 баллов</v>
      </c>
      <c r="T817" t="str">
        <f>IFERROR(VLOOKUP(K817,'Приложение-4'!$A:$B,2,0),"")</f>
        <v>5 баллов</v>
      </c>
      <c r="U817" t="str">
        <f>IFERROR(VLOOKUP(L817,'Приложение-4'!$A:$B,2,0),"")</f>
        <v>5 баллов</v>
      </c>
      <c r="V817" t="str">
        <f>IFERROR(VLOOKUP(M817,'Приложение-4'!$A:$B,2,0),"")</f>
        <v>5 баллов</v>
      </c>
      <c r="W817" t="str">
        <f>IFERROR(VLOOKUP(N817,'Приложение-4'!$A:$B,2,0),"")</f>
        <v>5 баллов</v>
      </c>
    </row>
    <row r="818" spans="1:23" x14ac:dyDescent="0.25">
      <c r="A818" s="17" t="s">
        <v>3136</v>
      </c>
      <c r="B818" s="19" t="s">
        <v>3137</v>
      </c>
      <c r="C818" s="17" t="s">
        <v>60</v>
      </c>
      <c r="D818" s="17" t="s">
        <v>3138</v>
      </c>
      <c r="E818" s="17" t="s">
        <v>3139</v>
      </c>
      <c r="F818" s="17" t="s">
        <v>57</v>
      </c>
      <c r="G818" s="17"/>
      <c r="H818" s="17" t="s">
        <v>191</v>
      </c>
      <c r="I818" s="17" t="s">
        <v>191</v>
      </c>
      <c r="J818" s="17" t="s">
        <v>191</v>
      </c>
      <c r="K818" s="17" t="s">
        <v>191</v>
      </c>
      <c r="L818" s="17" t="s">
        <v>191</v>
      </c>
      <c r="M818" s="17" t="s">
        <v>191</v>
      </c>
      <c r="N818" s="17" t="s">
        <v>191</v>
      </c>
      <c r="O818" s="17"/>
      <c r="P818" s="16" t="s">
        <v>32</v>
      </c>
      <c r="Q818" t="str">
        <f>IFERROR(VLOOKUP(H818,'Приложение-4'!$A:$B,2,0),"")</f>
        <v>5 баллов</v>
      </c>
      <c r="R818" t="str">
        <f>IFERROR(VLOOKUP(I818,'Приложение-4'!$A:$B,2,0),"")</f>
        <v>5 баллов</v>
      </c>
      <c r="S818" t="str">
        <f>IFERROR(VLOOKUP(J818,'Приложение-4'!$A:$B,2,0),"")</f>
        <v>5 баллов</v>
      </c>
      <c r="T818" t="str">
        <f>IFERROR(VLOOKUP(K818,'Приложение-4'!$A:$B,2,0),"")</f>
        <v>5 баллов</v>
      </c>
      <c r="U818" t="str">
        <f>IFERROR(VLOOKUP(L818,'Приложение-4'!$A:$B,2,0),"")</f>
        <v>5 баллов</v>
      </c>
      <c r="V818" t="str">
        <f>IFERROR(VLOOKUP(M818,'Приложение-4'!$A:$B,2,0),"")</f>
        <v>5 баллов</v>
      </c>
      <c r="W818" t="str">
        <f>IFERROR(VLOOKUP(N818,'Приложение-4'!$A:$B,2,0),"")</f>
        <v>5 баллов</v>
      </c>
    </row>
    <row r="819" spans="1:23" x14ac:dyDescent="0.25">
      <c r="A819" s="17" t="s">
        <v>3140</v>
      </c>
      <c r="B819" s="19" t="s">
        <v>768</v>
      </c>
      <c r="C819" s="17" t="s">
        <v>60</v>
      </c>
      <c r="D819" s="17" t="s">
        <v>654</v>
      </c>
      <c r="E819" s="17" t="s">
        <v>3141</v>
      </c>
      <c r="F819" s="17" t="s">
        <v>57</v>
      </c>
      <c r="G819" s="17" t="s">
        <v>656</v>
      </c>
      <c r="H819" s="17" t="s">
        <v>191</v>
      </c>
      <c r="I819" s="17" t="s">
        <v>191</v>
      </c>
      <c r="J819" s="17" t="s">
        <v>191</v>
      </c>
      <c r="K819" s="17" t="s">
        <v>191</v>
      </c>
      <c r="L819" s="17" t="s">
        <v>191</v>
      </c>
      <c r="M819" s="17" t="s">
        <v>191</v>
      </c>
      <c r="N819" s="17" t="s">
        <v>191</v>
      </c>
      <c r="O819" s="17"/>
      <c r="P819" s="16" t="s">
        <v>32</v>
      </c>
      <c r="Q819" t="str">
        <f>IFERROR(VLOOKUP(H819,'Приложение-4'!$A:$B,2,0),"")</f>
        <v>5 баллов</v>
      </c>
      <c r="R819" t="str">
        <f>IFERROR(VLOOKUP(I819,'Приложение-4'!$A:$B,2,0),"")</f>
        <v>5 баллов</v>
      </c>
      <c r="S819" t="str">
        <f>IFERROR(VLOOKUP(J819,'Приложение-4'!$A:$B,2,0),"")</f>
        <v>5 баллов</v>
      </c>
      <c r="T819" t="str">
        <f>IFERROR(VLOOKUP(K819,'Приложение-4'!$A:$B,2,0),"")</f>
        <v>5 баллов</v>
      </c>
      <c r="U819" t="str">
        <f>IFERROR(VLOOKUP(L819,'Приложение-4'!$A:$B,2,0),"")</f>
        <v>5 баллов</v>
      </c>
      <c r="V819" t="str">
        <f>IFERROR(VLOOKUP(M819,'Приложение-4'!$A:$B,2,0),"")</f>
        <v>5 баллов</v>
      </c>
      <c r="W819" t="str">
        <f>IFERROR(VLOOKUP(N819,'Приложение-4'!$A:$B,2,0),"")</f>
        <v>5 баллов</v>
      </c>
    </row>
    <row r="820" spans="1:23" x14ac:dyDescent="0.25">
      <c r="A820" s="17" t="s">
        <v>3142</v>
      </c>
      <c r="B820" s="19" t="s">
        <v>775</v>
      </c>
      <c r="C820" s="17" t="s">
        <v>60</v>
      </c>
      <c r="D820" s="17" t="s">
        <v>654</v>
      </c>
      <c r="E820" s="17" t="s">
        <v>3143</v>
      </c>
      <c r="F820" s="17" t="s">
        <v>57</v>
      </c>
      <c r="G820" s="17" t="s">
        <v>656</v>
      </c>
      <c r="H820" s="17" t="s">
        <v>191</v>
      </c>
      <c r="I820" s="17" t="s">
        <v>191</v>
      </c>
      <c r="J820" s="17" t="s">
        <v>191</v>
      </c>
      <c r="K820" s="17" t="s">
        <v>191</v>
      </c>
      <c r="L820" s="17" t="s">
        <v>191</v>
      </c>
      <c r="M820" s="17" t="s">
        <v>191</v>
      </c>
      <c r="N820" s="17" t="s">
        <v>191</v>
      </c>
      <c r="O820" s="17"/>
      <c r="P820" s="16" t="s">
        <v>32</v>
      </c>
      <c r="Q820" t="str">
        <f>IFERROR(VLOOKUP(H820,'Приложение-4'!$A:$B,2,0),"")</f>
        <v>5 баллов</v>
      </c>
      <c r="R820" t="str">
        <f>IFERROR(VLOOKUP(I820,'Приложение-4'!$A:$B,2,0),"")</f>
        <v>5 баллов</v>
      </c>
      <c r="S820" t="str">
        <f>IFERROR(VLOOKUP(J820,'Приложение-4'!$A:$B,2,0),"")</f>
        <v>5 баллов</v>
      </c>
      <c r="T820" t="str">
        <f>IFERROR(VLOOKUP(K820,'Приложение-4'!$A:$B,2,0),"")</f>
        <v>5 баллов</v>
      </c>
      <c r="U820" t="str">
        <f>IFERROR(VLOOKUP(L820,'Приложение-4'!$A:$B,2,0),"")</f>
        <v>5 баллов</v>
      </c>
      <c r="V820" t="str">
        <f>IFERROR(VLOOKUP(M820,'Приложение-4'!$A:$B,2,0),"")</f>
        <v>5 баллов</v>
      </c>
      <c r="W820" t="str">
        <f>IFERROR(VLOOKUP(N820,'Приложение-4'!$A:$B,2,0),"")</f>
        <v>5 баллов</v>
      </c>
    </row>
    <row r="821" spans="1:23" x14ac:dyDescent="0.25">
      <c r="A821" s="17" t="s">
        <v>3144</v>
      </c>
      <c r="B821" s="19" t="s">
        <v>2938</v>
      </c>
      <c r="C821" s="17" t="s">
        <v>60</v>
      </c>
      <c r="D821" s="17" t="s">
        <v>420</v>
      </c>
      <c r="E821" s="17" t="s">
        <v>3145</v>
      </c>
      <c r="F821" s="17" t="s">
        <v>57</v>
      </c>
      <c r="G821" s="17" t="s">
        <v>392</v>
      </c>
      <c r="H821" s="17" t="s">
        <v>191</v>
      </c>
      <c r="I821" s="17" t="s">
        <v>191</v>
      </c>
      <c r="J821" s="17" t="s">
        <v>191</v>
      </c>
      <c r="K821" s="17" t="s">
        <v>191</v>
      </c>
      <c r="L821" s="17" t="s">
        <v>191</v>
      </c>
      <c r="M821" s="17" t="s">
        <v>191</v>
      </c>
      <c r="N821" s="17" t="s">
        <v>191</v>
      </c>
      <c r="O821" s="17"/>
      <c r="P821" s="16" t="s">
        <v>33</v>
      </c>
      <c r="Q821" t="str">
        <f>IFERROR(VLOOKUP(H821,'Приложение-4'!$A:$B,2,0),"")</f>
        <v>5 баллов</v>
      </c>
      <c r="R821" t="str">
        <f>IFERROR(VLOOKUP(I821,'Приложение-4'!$A:$B,2,0),"")</f>
        <v>5 баллов</v>
      </c>
      <c r="S821" t="str">
        <f>IFERROR(VLOOKUP(J821,'Приложение-4'!$A:$B,2,0),"")</f>
        <v>5 баллов</v>
      </c>
      <c r="T821" t="str">
        <f>IFERROR(VLOOKUP(K821,'Приложение-4'!$A:$B,2,0),"")</f>
        <v>5 баллов</v>
      </c>
      <c r="U821" t="str">
        <f>IFERROR(VLOOKUP(L821,'Приложение-4'!$A:$B,2,0),"")</f>
        <v>5 баллов</v>
      </c>
      <c r="V821" t="str">
        <f>IFERROR(VLOOKUP(M821,'Приложение-4'!$A:$B,2,0),"")</f>
        <v>5 баллов</v>
      </c>
      <c r="W821" t="str">
        <f>IFERROR(VLOOKUP(N821,'Приложение-4'!$A:$B,2,0),"")</f>
        <v>5 баллов</v>
      </c>
    </row>
    <row r="822" spans="1:23" x14ac:dyDescent="0.25">
      <c r="A822" s="17" t="s">
        <v>3146</v>
      </c>
      <c r="B822" s="19" t="s">
        <v>3147</v>
      </c>
      <c r="C822" s="17" t="s">
        <v>60</v>
      </c>
      <c r="D822" s="17" t="s">
        <v>2707</v>
      </c>
      <c r="E822" s="17" t="s">
        <v>3148</v>
      </c>
      <c r="F822" s="17" t="s">
        <v>57</v>
      </c>
      <c r="G822" s="17" t="s">
        <v>392</v>
      </c>
      <c r="H822" s="17" t="s">
        <v>191</v>
      </c>
      <c r="I822" s="17" t="s">
        <v>191</v>
      </c>
      <c r="J822" s="17" t="s">
        <v>191</v>
      </c>
      <c r="K822" s="17" t="s">
        <v>191</v>
      </c>
      <c r="L822" s="17" t="s">
        <v>191</v>
      </c>
      <c r="M822" s="17" t="s">
        <v>191</v>
      </c>
      <c r="N822" s="17" t="s">
        <v>191</v>
      </c>
      <c r="O822" s="17"/>
      <c r="P822" s="16" t="s">
        <v>33</v>
      </c>
      <c r="Q822" t="str">
        <f>IFERROR(VLOOKUP(H822,'Приложение-4'!$A:$B,2,0),"")</f>
        <v>5 баллов</v>
      </c>
      <c r="R822" t="str">
        <f>IFERROR(VLOOKUP(I822,'Приложение-4'!$A:$B,2,0),"")</f>
        <v>5 баллов</v>
      </c>
      <c r="S822" t="str">
        <f>IFERROR(VLOOKUP(J822,'Приложение-4'!$A:$B,2,0),"")</f>
        <v>5 баллов</v>
      </c>
      <c r="T822" t="str">
        <f>IFERROR(VLOOKUP(K822,'Приложение-4'!$A:$B,2,0),"")</f>
        <v>5 баллов</v>
      </c>
      <c r="U822" t="str">
        <f>IFERROR(VLOOKUP(L822,'Приложение-4'!$A:$B,2,0),"")</f>
        <v>5 баллов</v>
      </c>
      <c r="V822" t="str">
        <f>IFERROR(VLOOKUP(M822,'Приложение-4'!$A:$B,2,0),"")</f>
        <v>5 баллов</v>
      </c>
      <c r="W822" t="str">
        <f>IFERROR(VLOOKUP(N822,'Приложение-4'!$A:$B,2,0),"")</f>
        <v>5 баллов</v>
      </c>
    </row>
    <row r="823" spans="1:23" x14ac:dyDescent="0.25">
      <c r="A823" s="17" t="s">
        <v>3149</v>
      </c>
      <c r="B823" s="19" t="s">
        <v>3150</v>
      </c>
      <c r="C823" s="17" t="s">
        <v>60</v>
      </c>
      <c r="D823" s="17" t="s">
        <v>3151</v>
      </c>
      <c r="E823" s="17" t="s">
        <v>3152</v>
      </c>
      <c r="F823" s="17" t="s">
        <v>57</v>
      </c>
      <c r="G823" s="17" t="s">
        <v>109</v>
      </c>
      <c r="H823" s="17" t="s">
        <v>191</v>
      </c>
      <c r="I823" s="17" t="s">
        <v>71</v>
      </c>
      <c r="J823" s="17" t="s">
        <v>55</v>
      </c>
      <c r="K823" s="17" t="s">
        <v>64</v>
      </c>
      <c r="L823" s="17" t="s">
        <v>64</v>
      </c>
      <c r="M823" s="17" t="s">
        <v>64</v>
      </c>
      <c r="N823" s="17" t="s">
        <v>70</v>
      </c>
      <c r="O823" s="17" t="s">
        <v>3153</v>
      </c>
      <c r="P823" s="16" t="s">
        <v>34</v>
      </c>
      <c r="Q823" t="str">
        <f>IFERROR(VLOOKUP(H823,'Приложение-4'!$A:$B,2,0),"")</f>
        <v>5 баллов</v>
      </c>
      <c r="R823" t="str">
        <f>IFERROR(VLOOKUP(I823,'Приложение-4'!$A:$B,2,0),"")</f>
        <v xml:space="preserve">4 балла </v>
      </c>
      <c r="S823" t="str">
        <f>IFERROR(VLOOKUP(J823,'Приложение-4'!$A:$B,2,0),"")</f>
        <v xml:space="preserve">1 балл </v>
      </c>
      <c r="T823" t="str">
        <f>IFERROR(VLOOKUP(K823,'Приложение-4'!$A:$B,2,0),"")</f>
        <v xml:space="preserve">2  балла </v>
      </c>
      <c r="U823" t="str">
        <f>IFERROR(VLOOKUP(L823,'Приложение-4'!$A:$B,2,0),"")</f>
        <v xml:space="preserve">2  балла </v>
      </c>
      <c r="V823" t="str">
        <f>IFERROR(VLOOKUP(M823,'Приложение-4'!$A:$B,2,0),"")</f>
        <v xml:space="preserve">2  балла </v>
      </c>
      <c r="W823" t="str">
        <f>IFERROR(VLOOKUP(N823,'Приложение-4'!$A:$B,2,0),"")</f>
        <v xml:space="preserve">3 балла </v>
      </c>
    </row>
    <row r="824" spans="1:23" x14ac:dyDescent="0.25">
      <c r="A824" s="17" t="s">
        <v>3154</v>
      </c>
      <c r="B824" s="19" t="s">
        <v>3155</v>
      </c>
      <c r="C824" s="17" t="s">
        <v>60</v>
      </c>
      <c r="D824" s="17" t="s">
        <v>3156</v>
      </c>
      <c r="E824" s="17" t="s">
        <v>3157</v>
      </c>
      <c r="F824" s="17" t="s">
        <v>57</v>
      </c>
      <c r="G824" s="17" t="s">
        <v>109</v>
      </c>
      <c r="H824" s="17" t="s">
        <v>191</v>
      </c>
      <c r="I824" s="17" t="s">
        <v>191</v>
      </c>
      <c r="J824" s="17" t="s">
        <v>191</v>
      </c>
      <c r="K824" s="17" t="s">
        <v>191</v>
      </c>
      <c r="L824" s="17" t="s">
        <v>191</v>
      </c>
      <c r="M824" s="17" t="s">
        <v>191</v>
      </c>
      <c r="N824" s="17" t="s">
        <v>191</v>
      </c>
      <c r="O824" s="17"/>
      <c r="P824" s="16" t="s">
        <v>34</v>
      </c>
      <c r="Q824" t="str">
        <f>IFERROR(VLOOKUP(H824,'Приложение-4'!$A:$B,2,0),"")</f>
        <v>5 баллов</v>
      </c>
      <c r="R824" t="str">
        <f>IFERROR(VLOOKUP(I824,'Приложение-4'!$A:$B,2,0),"")</f>
        <v>5 баллов</v>
      </c>
      <c r="S824" t="str">
        <f>IFERROR(VLOOKUP(J824,'Приложение-4'!$A:$B,2,0),"")</f>
        <v>5 баллов</v>
      </c>
      <c r="T824" t="str">
        <f>IFERROR(VLOOKUP(K824,'Приложение-4'!$A:$B,2,0),"")</f>
        <v>5 баллов</v>
      </c>
      <c r="U824" t="str">
        <f>IFERROR(VLOOKUP(L824,'Приложение-4'!$A:$B,2,0),"")</f>
        <v>5 баллов</v>
      </c>
      <c r="V824" t="str">
        <f>IFERROR(VLOOKUP(M824,'Приложение-4'!$A:$B,2,0),"")</f>
        <v>5 баллов</v>
      </c>
      <c r="W824" t="str">
        <f>IFERROR(VLOOKUP(N824,'Приложение-4'!$A:$B,2,0),"")</f>
        <v>5 баллов</v>
      </c>
    </row>
    <row r="825" spans="1:23" x14ac:dyDescent="0.25">
      <c r="A825" s="17" t="s">
        <v>3158</v>
      </c>
      <c r="B825" s="19" t="s">
        <v>3159</v>
      </c>
      <c r="C825" s="17" t="s">
        <v>60</v>
      </c>
      <c r="D825" s="17" t="s">
        <v>3160</v>
      </c>
      <c r="E825" s="17" t="s">
        <v>3161</v>
      </c>
      <c r="F825" s="17" t="s">
        <v>57</v>
      </c>
      <c r="G825" s="17" t="s">
        <v>109</v>
      </c>
      <c r="H825" s="17" t="s">
        <v>71</v>
      </c>
      <c r="I825" s="17" t="s">
        <v>191</v>
      </c>
      <c r="J825" s="17" t="s">
        <v>55</v>
      </c>
      <c r="K825" s="17" t="s">
        <v>55</v>
      </c>
      <c r="L825" s="17" t="s">
        <v>64</v>
      </c>
      <c r="M825" s="17" t="s">
        <v>191</v>
      </c>
      <c r="N825" s="17" t="s">
        <v>70</v>
      </c>
      <c r="O825" s="17"/>
      <c r="P825" s="16" t="s">
        <v>34</v>
      </c>
      <c r="Q825" t="str">
        <f>IFERROR(VLOOKUP(H825,'Приложение-4'!$A:$B,2,0),"")</f>
        <v xml:space="preserve">4 балла </v>
      </c>
      <c r="R825" t="str">
        <f>IFERROR(VLOOKUP(I825,'Приложение-4'!$A:$B,2,0),"")</f>
        <v>5 баллов</v>
      </c>
      <c r="S825" t="str">
        <f>IFERROR(VLOOKUP(J825,'Приложение-4'!$A:$B,2,0),"")</f>
        <v xml:space="preserve">1 балл </v>
      </c>
      <c r="T825" t="str">
        <f>IFERROR(VLOOKUP(K825,'Приложение-4'!$A:$B,2,0),"")</f>
        <v xml:space="preserve">1 балл </v>
      </c>
      <c r="U825" t="str">
        <f>IFERROR(VLOOKUP(L825,'Приложение-4'!$A:$B,2,0),"")</f>
        <v xml:space="preserve">2  балла </v>
      </c>
      <c r="V825" t="str">
        <f>IFERROR(VLOOKUP(M825,'Приложение-4'!$A:$B,2,0),"")</f>
        <v>5 баллов</v>
      </c>
      <c r="W825" t="str">
        <f>IFERROR(VLOOKUP(N825,'Приложение-4'!$A:$B,2,0),"")</f>
        <v xml:space="preserve">3 балла </v>
      </c>
    </row>
    <row r="826" spans="1:23" x14ac:dyDescent="0.25">
      <c r="A826" s="17" t="s">
        <v>3162</v>
      </c>
      <c r="B826" s="19" t="s">
        <v>3163</v>
      </c>
      <c r="C826" s="17" t="s">
        <v>60</v>
      </c>
      <c r="D826" s="17" t="s">
        <v>3164</v>
      </c>
      <c r="E826" s="17" t="s">
        <v>3165</v>
      </c>
      <c r="F826" s="17" t="s">
        <v>57</v>
      </c>
      <c r="G826" s="17" t="s">
        <v>3166</v>
      </c>
      <c r="H826" s="17" t="s">
        <v>191</v>
      </c>
      <c r="I826" s="17" t="s">
        <v>191</v>
      </c>
      <c r="J826" s="17" t="s">
        <v>191</v>
      </c>
      <c r="K826" s="17" t="s">
        <v>191</v>
      </c>
      <c r="L826" s="17" t="s">
        <v>191</v>
      </c>
      <c r="M826" s="17" t="s">
        <v>191</v>
      </c>
      <c r="N826" s="17" t="s">
        <v>191</v>
      </c>
      <c r="O826" s="17"/>
      <c r="P826" s="16" t="s">
        <v>34</v>
      </c>
      <c r="Q826" t="str">
        <f>IFERROR(VLOOKUP(H826,'Приложение-4'!$A:$B,2,0),"")</f>
        <v>5 баллов</v>
      </c>
      <c r="R826" t="str">
        <f>IFERROR(VLOOKUP(I826,'Приложение-4'!$A:$B,2,0),"")</f>
        <v>5 баллов</v>
      </c>
      <c r="S826" t="str">
        <f>IFERROR(VLOOKUP(J826,'Приложение-4'!$A:$B,2,0),"")</f>
        <v>5 баллов</v>
      </c>
      <c r="T826" t="str">
        <f>IFERROR(VLOOKUP(K826,'Приложение-4'!$A:$B,2,0),"")</f>
        <v>5 баллов</v>
      </c>
      <c r="U826" t="str">
        <f>IFERROR(VLOOKUP(L826,'Приложение-4'!$A:$B,2,0),"")</f>
        <v>5 баллов</v>
      </c>
      <c r="V826" t="str">
        <f>IFERROR(VLOOKUP(M826,'Приложение-4'!$A:$B,2,0),"")</f>
        <v>5 баллов</v>
      </c>
      <c r="W826" t="str">
        <f>IFERROR(VLOOKUP(N826,'Приложение-4'!$A:$B,2,0),"")</f>
        <v>5 баллов</v>
      </c>
    </row>
    <row r="827" spans="1:23" x14ac:dyDescent="0.25">
      <c r="A827" s="17" t="s">
        <v>3167</v>
      </c>
      <c r="B827" s="19" t="s">
        <v>3168</v>
      </c>
      <c r="C827" s="17" t="s">
        <v>60</v>
      </c>
      <c r="D827" s="17" t="s">
        <v>3169</v>
      </c>
      <c r="E827" s="17" t="s">
        <v>3170</v>
      </c>
      <c r="F827" s="17" t="s">
        <v>57</v>
      </c>
      <c r="G827" s="17" t="s">
        <v>109</v>
      </c>
      <c r="H827" s="17" t="s">
        <v>191</v>
      </c>
      <c r="I827" s="17" t="s">
        <v>191</v>
      </c>
      <c r="J827" s="17" t="s">
        <v>70</v>
      </c>
      <c r="K827" s="17" t="s">
        <v>191</v>
      </c>
      <c r="L827" s="17" t="s">
        <v>71</v>
      </c>
      <c r="M827" s="17" t="s">
        <v>191</v>
      </c>
      <c r="N827" s="17" t="s">
        <v>191</v>
      </c>
      <c r="O827" s="17"/>
      <c r="P827" s="16" t="s">
        <v>34</v>
      </c>
      <c r="Q827" t="str">
        <f>IFERROR(VLOOKUP(H827,'Приложение-4'!$A:$B,2,0),"")</f>
        <v>5 баллов</v>
      </c>
      <c r="R827" t="str">
        <f>IFERROR(VLOOKUP(I827,'Приложение-4'!$A:$B,2,0),"")</f>
        <v>5 баллов</v>
      </c>
      <c r="S827" t="str">
        <f>IFERROR(VLOOKUP(J827,'Приложение-4'!$A:$B,2,0),"")</f>
        <v xml:space="preserve">3 балла </v>
      </c>
      <c r="T827" t="str">
        <f>IFERROR(VLOOKUP(K827,'Приложение-4'!$A:$B,2,0),"")</f>
        <v>5 баллов</v>
      </c>
      <c r="U827" t="str">
        <f>IFERROR(VLOOKUP(L827,'Приложение-4'!$A:$B,2,0),"")</f>
        <v xml:space="preserve">4 балла </v>
      </c>
      <c r="V827" t="str">
        <f>IFERROR(VLOOKUP(M827,'Приложение-4'!$A:$B,2,0),"")</f>
        <v>5 баллов</v>
      </c>
      <c r="W827" t="str">
        <f>IFERROR(VLOOKUP(N827,'Приложение-4'!$A:$B,2,0),"")</f>
        <v>5 баллов</v>
      </c>
    </row>
    <row r="828" spans="1:23" x14ac:dyDescent="0.25">
      <c r="A828" s="17" t="s">
        <v>3171</v>
      </c>
      <c r="B828" s="19" t="s">
        <v>3172</v>
      </c>
      <c r="C828" s="17" t="s">
        <v>60</v>
      </c>
      <c r="D828" s="17" t="s">
        <v>3173</v>
      </c>
      <c r="E828" s="17" t="s">
        <v>3174</v>
      </c>
      <c r="F828" s="17" t="s">
        <v>57</v>
      </c>
      <c r="G828" s="17" t="s">
        <v>109</v>
      </c>
      <c r="H828" s="17" t="s">
        <v>71</v>
      </c>
      <c r="I828" s="17" t="s">
        <v>70</v>
      </c>
      <c r="J828" s="17" t="s">
        <v>70</v>
      </c>
      <c r="K828" s="17" t="s">
        <v>70</v>
      </c>
      <c r="L828" s="17" t="s">
        <v>70</v>
      </c>
      <c r="M828" s="17" t="s">
        <v>70</v>
      </c>
      <c r="N828" s="17" t="s">
        <v>70</v>
      </c>
      <c r="O828" s="17" t="s">
        <v>3175</v>
      </c>
      <c r="P828" s="16" t="s">
        <v>34</v>
      </c>
      <c r="Q828" t="str">
        <f>IFERROR(VLOOKUP(H828,'Приложение-4'!$A:$B,2,0),"")</f>
        <v xml:space="preserve">4 балла </v>
      </c>
      <c r="R828" t="str">
        <f>IFERROR(VLOOKUP(I828,'Приложение-4'!$A:$B,2,0),"")</f>
        <v xml:space="preserve">3 балла </v>
      </c>
      <c r="S828" t="str">
        <f>IFERROR(VLOOKUP(J828,'Приложение-4'!$A:$B,2,0),"")</f>
        <v xml:space="preserve">3 балла </v>
      </c>
      <c r="T828" t="str">
        <f>IFERROR(VLOOKUP(K828,'Приложение-4'!$A:$B,2,0),"")</f>
        <v xml:space="preserve">3 балла </v>
      </c>
      <c r="U828" t="str">
        <f>IFERROR(VLOOKUP(L828,'Приложение-4'!$A:$B,2,0),"")</f>
        <v xml:space="preserve">3 балла </v>
      </c>
      <c r="V828" t="str">
        <f>IFERROR(VLOOKUP(M828,'Приложение-4'!$A:$B,2,0),"")</f>
        <v xml:space="preserve">3 балла </v>
      </c>
      <c r="W828" t="str">
        <f>IFERROR(VLOOKUP(N828,'Приложение-4'!$A:$B,2,0),"")</f>
        <v xml:space="preserve">3 балла </v>
      </c>
    </row>
    <row r="829" spans="1:23" x14ac:dyDescent="0.25">
      <c r="A829" s="17" t="s">
        <v>3176</v>
      </c>
      <c r="B829" s="19" t="s">
        <v>3177</v>
      </c>
      <c r="C829" s="17" t="s">
        <v>60</v>
      </c>
      <c r="D829" s="17" t="s">
        <v>3178</v>
      </c>
      <c r="E829" s="17" t="s">
        <v>3179</v>
      </c>
      <c r="F829" s="17" t="s">
        <v>57</v>
      </c>
      <c r="G829" s="17" t="s">
        <v>56</v>
      </c>
      <c r="H829" s="17" t="s">
        <v>70</v>
      </c>
      <c r="I829" s="17" t="s">
        <v>70</v>
      </c>
      <c r="J829" s="17" t="s">
        <v>70</v>
      </c>
      <c r="K829" s="17" t="s">
        <v>71</v>
      </c>
      <c r="L829" s="17" t="s">
        <v>70</v>
      </c>
      <c r="M829" s="17" t="s">
        <v>64</v>
      </c>
      <c r="N829" s="17" t="s">
        <v>55</v>
      </c>
      <c r="O829" s="17"/>
      <c r="P829" s="16" t="s">
        <v>34</v>
      </c>
      <c r="Q829" t="str">
        <f>IFERROR(VLOOKUP(H829,'Приложение-4'!$A:$B,2,0),"")</f>
        <v xml:space="preserve">3 балла </v>
      </c>
      <c r="R829" t="str">
        <f>IFERROR(VLOOKUP(I829,'Приложение-4'!$A:$B,2,0),"")</f>
        <v xml:space="preserve">3 балла </v>
      </c>
      <c r="S829" t="str">
        <f>IFERROR(VLOOKUP(J829,'Приложение-4'!$A:$B,2,0),"")</f>
        <v xml:space="preserve">3 балла </v>
      </c>
      <c r="T829" t="str">
        <f>IFERROR(VLOOKUP(K829,'Приложение-4'!$A:$B,2,0),"")</f>
        <v xml:space="preserve">4 балла </v>
      </c>
      <c r="U829" t="str">
        <f>IFERROR(VLOOKUP(L829,'Приложение-4'!$A:$B,2,0),"")</f>
        <v xml:space="preserve">3 балла </v>
      </c>
      <c r="V829" t="str">
        <f>IFERROR(VLOOKUP(M829,'Приложение-4'!$A:$B,2,0),"")</f>
        <v xml:space="preserve">2  балла </v>
      </c>
      <c r="W829" t="str">
        <f>IFERROR(VLOOKUP(N829,'Приложение-4'!$A:$B,2,0),"")</f>
        <v xml:space="preserve">1 балл </v>
      </c>
    </row>
    <row r="830" spans="1:23" x14ac:dyDescent="0.25">
      <c r="A830" s="17" t="s">
        <v>3180</v>
      </c>
      <c r="B830" s="19" t="s">
        <v>3181</v>
      </c>
      <c r="C830" s="17" t="s">
        <v>60</v>
      </c>
      <c r="D830" s="17" t="s">
        <v>3182</v>
      </c>
      <c r="E830" s="17" t="s">
        <v>3183</v>
      </c>
      <c r="F830" s="17" t="s">
        <v>57</v>
      </c>
      <c r="G830" s="17" t="s">
        <v>109</v>
      </c>
      <c r="H830" s="17" t="s">
        <v>191</v>
      </c>
      <c r="I830" s="17" t="s">
        <v>191</v>
      </c>
      <c r="J830" s="17" t="s">
        <v>191</v>
      </c>
      <c r="K830" s="17" t="s">
        <v>191</v>
      </c>
      <c r="L830" s="17" t="s">
        <v>191</v>
      </c>
      <c r="M830" s="17" t="s">
        <v>191</v>
      </c>
      <c r="N830" s="17" t="s">
        <v>191</v>
      </c>
      <c r="O830" s="17"/>
      <c r="P830" s="16" t="s">
        <v>34</v>
      </c>
      <c r="Q830" t="str">
        <f>IFERROR(VLOOKUP(H830,'Приложение-4'!$A:$B,2,0),"")</f>
        <v>5 баллов</v>
      </c>
      <c r="R830" t="str">
        <f>IFERROR(VLOOKUP(I830,'Приложение-4'!$A:$B,2,0),"")</f>
        <v>5 баллов</v>
      </c>
      <c r="S830" t="str">
        <f>IFERROR(VLOOKUP(J830,'Приложение-4'!$A:$B,2,0),"")</f>
        <v>5 баллов</v>
      </c>
      <c r="T830" t="str">
        <f>IFERROR(VLOOKUP(K830,'Приложение-4'!$A:$B,2,0),"")</f>
        <v>5 баллов</v>
      </c>
      <c r="U830" t="str">
        <f>IFERROR(VLOOKUP(L830,'Приложение-4'!$A:$B,2,0),"")</f>
        <v>5 баллов</v>
      </c>
      <c r="V830" t="str">
        <f>IFERROR(VLOOKUP(M830,'Приложение-4'!$A:$B,2,0),"")</f>
        <v>5 баллов</v>
      </c>
      <c r="W830" t="str">
        <f>IFERROR(VLOOKUP(N830,'Приложение-4'!$A:$B,2,0),"")</f>
        <v>5 баллов</v>
      </c>
    </row>
    <row r="831" spans="1:23" x14ac:dyDescent="0.25">
      <c r="A831" s="17" t="s">
        <v>3184</v>
      </c>
      <c r="B831" s="19" t="s">
        <v>3185</v>
      </c>
      <c r="C831" s="17" t="s">
        <v>60</v>
      </c>
      <c r="D831" s="17" t="s">
        <v>3186</v>
      </c>
      <c r="E831" s="17" t="s">
        <v>3187</v>
      </c>
      <c r="F831" s="17" t="s">
        <v>57</v>
      </c>
      <c r="G831" s="17" t="s">
        <v>109</v>
      </c>
      <c r="H831" s="17" t="s">
        <v>191</v>
      </c>
      <c r="I831" s="17" t="s">
        <v>191</v>
      </c>
      <c r="J831" s="17" t="s">
        <v>191</v>
      </c>
      <c r="K831" s="17" t="s">
        <v>191</v>
      </c>
      <c r="L831" s="17" t="s">
        <v>70</v>
      </c>
      <c r="M831" s="17" t="s">
        <v>71</v>
      </c>
      <c r="N831" s="17" t="s">
        <v>71</v>
      </c>
      <c r="O831" s="17"/>
      <c r="P831" s="16" t="s">
        <v>34</v>
      </c>
      <c r="Q831" t="str">
        <f>IFERROR(VLOOKUP(H831,'Приложение-4'!$A:$B,2,0),"")</f>
        <v>5 баллов</v>
      </c>
      <c r="R831" t="str">
        <f>IFERROR(VLOOKUP(I831,'Приложение-4'!$A:$B,2,0),"")</f>
        <v>5 баллов</v>
      </c>
      <c r="S831" t="str">
        <f>IFERROR(VLOOKUP(J831,'Приложение-4'!$A:$B,2,0),"")</f>
        <v>5 баллов</v>
      </c>
      <c r="T831" t="str">
        <f>IFERROR(VLOOKUP(K831,'Приложение-4'!$A:$B,2,0),"")</f>
        <v>5 баллов</v>
      </c>
      <c r="U831" t="str">
        <f>IFERROR(VLOOKUP(L831,'Приложение-4'!$A:$B,2,0),"")</f>
        <v xml:space="preserve">3 балла </v>
      </c>
      <c r="V831" t="str">
        <f>IFERROR(VLOOKUP(M831,'Приложение-4'!$A:$B,2,0),"")</f>
        <v xml:space="preserve">4 балла </v>
      </c>
      <c r="W831" t="str">
        <f>IFERROR(VLOOKUP(N831,'Приложение-4'!$A:$B,2,0),"")</f>
        <v xml:space="preserve">4 балла </v>
      </c>
    </row>
    <row r="832" spans="1:23" x14ac:dyDescent="0.25">
      <c r="A832" s="17" t="s">
        <v>3188</v>
      </c>
      <c r="B832" s="19" t="s">
        <v>3189</v>
      </c>
      <c r="C832" s="17" t="s">
        <v>60</v>
      </c>
      <c r="D832" s="17" t="s">
        <v>3190</v>
      </c>
      <c r="E832" s="17" t="s">
        <v>3191</v>
      </c>
      <c r="F832" s="17" t="s">
        <v>57</v>
      </c>
      <c r="G832" s="17" t="s">
        <v>109</v>
      </c>
      <c r="H832" s="17" t="s">
        <v>71</v>
      </c>
      <c r="I832" s="17" t="s">
        <v>71</v>
      </c>
      <c r="J832" s="17" t="s">
        <v>71</v>
      </c>
      <c r="K832" s="17" t="s">
        <v>71</v>
      </c>
      <c r="L832" s="17" t="s">
        <v>71</v>
      </c>
      <c r="M832" s="17" t="s">
        <v>71</v>
      </c>
      <c r="N832" s="17" t="s">
        <v>71</v>
      </c>
      <c r="O832" s="17" t="s">
        <v>3192</v>
      </c>
      <c r="P832" s="16" t="s">
        <v>34</v>
      </c>
      <c r="Q832" t="str">
        <f>IFERROR(VLOOKUP(H832,'Приложение-4'!$A:$B,2,0),"")</f>
        <v xml:space="preserve">4 балла </v>
      </c>
      <c r="R832" t="str">
        <f>IFERROR(VLOOKUP(I832,'Приложение-4'!$A:$B,2,0),"")</f>
        <v xml:space="preserve">4 балла </v>
      </c>
      <c r="S832" t="str">
        <f>IFERROR(VLOOKUP(J832,'Приложение-4'!$A:$B,2,0),"")</f>
        <v xml:space="preserve">4 балла </v>
      </c>
      <c r="T832" t="str">
        <f>IFERROR(VLOOKUP(K832,'Приложение-4'!$A:$B,2,0),"")</f>
        <v xml:space="preserve">4 балла </v>
      </c>
      <c r="U832" t="str">
        <f>IFERROR(VLOOKUP(L832,'Приложение-4'!$A:$B,2,0),"")</f>
        <v xml:space="preserve">4 балла </v>
      </c>
      <c r="V832" t="str">
        <f>IFERROR(VLOOKUP(M832,'Приложение-4'!$A:$B,2,0),"")</f>
        <v xml:space="preserve">4 балла </v>
      </c>
      <c r="W832" t="str">
        <f>IFERROR(VLOOKUP(N832,'Приложение-4'!$A:$B,2,0),"")</f>
        <v xml:space="preserve">4 балла </v>
      </c>
    </row>
    <row r="833" spans="1:23" x14ac:dyDescent="0.25">
      <c r="A833" s="17" t="s">
        <v>3193</v>
      </c>
      <c r="B833" s="19" t="s">
        <v>1295</v>
      </c>
      <c r="C833" s="17" t="s">
        <v>60</v>
      </c>
      <c r="D833" s="17" t="s">
        <v>1296</v>
      </c>
      <c r="E833" s="17" t="s">
        <v>3194</v>
      </c>
      <c r="F833" s="17" t="s">
        <v>57</v>
      </c>
      <c r="G833" s="17"/>
      <c r="H833" s="17" t="s">
        <v>64</v>
      </c>
      <c r="I833" s="17" t="s">
        <v>64</v>
      </c>
      <c r="J833" s="17" t="s">
        <v>70</v>
      </c>
      <c r="K833" s="17" t="s">
        <v>71</v>
      </c>
      <c r="L833" s="17" t="s">
        <v>55</v>
      </c>
      <c r="M833" s="17" t="s">
        <v>71</v>
      </c>
      <c r="N833" s="17" t="s">
        <v>55</v>
      </c>
      <c r="O833" s="17"/>
      <c r="P833" s="16" t="s">
        <v>40</v>
      </c>
      <c r="Q833" t="str">
        <f>IFERROR(VLOOKUP(H833,'Приложение-4'!$A:$B,2,0),"")</f>
        <v xml:space="preserve">2  балла </v>
      </c>
      <c r="R833" t="str">
        <f>IFERROR(VLOOKUP(I833,'Приложение-4'!$A:$B,2,0),"")</f>
        <v xml:space="preserve">2  балла </v>
      </c>
      <c r="S833" t="str">
        <f>IFERROR(VLOOKUP(J833,'Приложение-4'!$A:$B,2,0),"")</f>
        <v xml:space="preserve">3 балла </v>
      </c>
      <c r="T833" t="str">
        <f>IFERROR(VLOOKUP(K833,'Приложение-4'!$A:$B,2,0),"")</f>
        <v xml:space="preserve">4 балла </v>
      </c>
      <c r="U833" t="str">
        <f>IFERROR(VLOOKUP(L833,'Приложение-4'!$A:$B,2,0),"")</f>
        <v xml:space="preserve">1 балл </v>
      </c>
      <c r="V833" t="str">
        <f>IFERROR(VLOOKUP(M833,'Приложение-4'!$A:$B,2,0),"")</f>
        <v xml:space="preserve">4 балла </v>
      </c>
      <c r="W833" t="str">
        <f>IFERROR(VLOOKUP(N833,'Приложение-4'!$A:$B,2,0),"")</f>
        <v xml:space="preserve">1 балл </v>
      </c>
    </row>
    <row r="834" spans="1:23" x14ac:dyDescent="0.25">
      <c r="A834" s="17" t="s">
        <v>3195</v>
      </c>
      <c r="B834" s="19" t="s">
        <v>1295</v>
      </c>
      <c r="C834" s="17" t="s">
        <v>60</v>
      </c>
      <c r="D834" s="17" t="s">
        <v>1296</v>
      </c>
      <c r="E834" s="17" t="s">
        <v>3196</v>
      </c>
      <c r="F834" s="17" t="s">
        <v>57</v>
      </c>
      <c r="G834" s="17" t="s">
        <v>109</v>
      </c>
      <c r="H834" s="17" t="s">
        <v>64</v>
      </c>
      <c r="I834" s="17" t="s">
        <v>64</v>
      </c>
      <c r="J834" s="17" t="s">
        <v>70</v>
      </c>
      <c r="K834" s="17" t="s">
        <v>71</v>
      </c>
      <c r="L834" s="17" t="s">
        <v>55</v>
      </c>
      <c r="M834" s="17" t="s">
        <v>71</v>
      </c>
      <c r="N834" s="17" t="s">
        <v>55</v>
      </c>
      <c r="O834" s="17"/>
      <c r="P834" s="16" t="s">
        <v>40</v>
      </c>
      <c r="Q834" t="str">
        <f>IFERROR(VLOOKUP(H834,'Приложение-4'!$A:$B,2,0),"")</f>
        <v xml:space="preserve">2  балла </v>
      </c>
      <c r="R834" t="str">
        <f>IFERROR(VLOOKUP(I834,'Приложение-4'!$A:$B,2,0),"")</f>
        <v xml:space="preserve">2  балла </v>
      </c>
      <c r="S834" t="str">
        <f>IFERROR(VLOOKUP(J834,'Приложение-4'!$A:$B,2,0),"")</f>
        <v xml:space="preserve">3 балла </v>
      </c>
      <c r="T834" t="str">
        <f>IFERROR(VLOOKUP(K834,'Приложение-4'!$A:$B,2,0),"")</f>
        <v xml:space="preserve">4 балла </v>
      </c>
      <c r="U834" t="str">
        <f>IFERROR(VLOOKUP(L834,'Приложение-4'!$A:$B,2,0),"")</f>
        <v xml:space="preserve">1 балл </v>
      </c>
      <c r="V834" t="str">
        <f>IFERROR(VLOOKUP(M834,'Приложение-4'!$A:$B,2,0),"")</f>
        <v xml:space="preserve">4 балла </v>
      </c>
      <c r="W834" t="str">
        <f>IFERROR(VLOOKUP(N834,'Приложение-4'!$A:$B,2,0),"")</f>
        <v xml:space="preserve">1 балл </v>
      </c>
    </row>
    <row r="835" spans="1:23" x14ac:dyDescent="0.25">
      <c r="A835" s="17" t="s">
        <v>3197</v>
      </c>
      <c r="B835" s="19" t="s">
        <v>3198</v>
      </c>
      <c r="C835" s="17" t="s">
        <v>60</v>
      </c>
      <c r="D835" s="17" t="s">
        <v>3199</v>
      </c>
      <c r="E835" s="17" t="s">
        <v>3200</v>
      </c>
      <c r="F835" s="17" t="s">
        <v>57</v>
      </c>
      <c r="G835" s="17" t="s">
        <v>427</v>
      </c>
      <c r="H835" s="17" t="s">
        <v>64</v>
      </c>
      <c r="I835" s="17" t="s">
        <v>70</v>
      </c>
      <c r="J835" s="17" t="s">
        <v>64</v>
      </c>
      <c r="K835" s="17" t="s">
        <v>70</v>
      </c>
      <c r="L835" s="17" t="s">
        <v>64</v>
      </c>
      <c r="M835" s="17" t="s">
        <v>71</v>
      </c>
      <c r="N835" s="17" t="s">
        <v>70</v>
      </c>
      <c r="O835" s="17" t="s">
        <v>3201</v>
      </c>
      <c r="P835" s="16" t="s">
        <v>35</v>
      </c>
      <c r="Q835" t="str">
        <f>IFERROR(VLOOKUP(H835,'Приложение-4'!$A:$B,2,0),"")</f>
        <v xml:space="preserve">2  балла </v>
      </c>
      <c r="R835" t="str">
        <f>IFERROR(VLOOKUP(I835,'Приложение-4'!$A:$B,2,0),"")</f>
        <v xml:space="preserve">3 балла </v>
      </c>
      <c r="S835" t="str">
        <f>IFERROR(VLOOKUP(J835,'Приложение-4'!$A:$B,2,0),"")</f>
        <v xml:space="preserve">2  балла </v>
      </c>
      <c r="T835" t="str">
        <f>IFERROR(VLOOKUP(K835,'Приложение-4'!$A:$B,2,0),"")</f>
        <v xml:space="preserve">3 балла </v>
      </c>
      <c r="U835" t="str">
        <f>IFERROR(VLOOKUP(L835,'Приложение-4'!$A:$B,2,0),"")</f>
        <v xml:space="preserve">2  балла </v>
      </c>
      <c r="V835" t="str">
        <f>IFERROR(VLOOKUP(M835,'Приложение-4'!$A:$B,2,0),"")</f>
        <v xml:space="preserve">4 балла </v>
      </c>
      <c r="W835" t="str">
        <f>IFERROR(VLOOKUP(N835,'Приложение-4'!$A:$B,2,0),"")</f>
        <v xml:space="preserve">3 балла </v>
      </c>
    </row>
    <row r="836" spans="1:23" x14ac:dyDescent="0.25">
      <c r="A836" s="17" t="s">
        <v>3202</v>
      </c>
      <c r="B836" s="19" t="s">
        <v>3203</v>
      </c>
      <c r="C836" s="17" t="s">
        <v>60</v>
      </c>
      <c r="D836" s="17" t="s">
        <v>3204</v>
      </c>
      <c r="E836" s="17" t="s">
        <v>3205</v>
      </c>
      <c r="F836" s="17" t="s">
        <v>57</v>
      </c>
      <c r="G836" s="17" t="s">
        <v>427</v>
      </c>
      <c r="H836" s="17" t="s">
        <v>191</v>
      </c>
      <c r="I836" s="17" t="s">
        <v>191</v>
      </c>
      <c r="J836" s="17" t="s">
        <v>191</v>
      </c>
      <c r="K836" s="17" t="s">
        <v>191</v>
      </c>
      <c r="L836" s="17" t="s">
        <v>191</v>
      </c>
      <c r="M836" s="17" t="s">
        <v>191</v>
      </c>
      <c r="N836" s="17" t="s">
        <v>191</v>
      </c>
      <c r="O836" s="17"/>
      <c r="P836" s="16" t="s">
        <v>35</v>
      </c>
      <c r="Q836" t="str">
        <f>IFERROR(VLOOKUP(H836,'Приложение-4'!$A:$B,2,0),"")</f>
        <v>5 баллов</v>
      </c>
      <c r="R836" t="str">
        <f>IFERROR(VLOOKUP(I836,'Приложение-4'!$A:$B,2,0),"")</f>
        <v>5 баллов</v>
      </c>
      <c r="S836" t="str">
        <f>IFERROR(VLOOKUP(J836,'Приложение-4'!$A:$B,2,0),"")</f>
        <v>5 баллов</v>
      </c>
      <c r="T836" t="str">
        <f>IFERROR(VLOOKUP(K836,'Приложение-4'!$A:$B,2,0),"")</f>
        <v>5 баллов</v>
      </c>
      <c r="U836" t="str">
        <f>IFERROR(VLOOKUP(L836,'Приложение-4'!$A:$B,2,0),"")</f>
        <v>5 баллов</v>
      </c>
      <c r="V836" t="str">
        <f>IFERROR(VLOOKUP(M836,'Приложение-4'!$A:$B,2,0),"")</f>
        <v>5 баллов</v>
      </c>
      <c r="W836" t="str">
        <f>IFERROR(VLOOKUP(N836,'Приложение-4'!$A:$B,2,0),"")</f>
        <v>5 баллов</v>
      </c>
    </row>
    <row r="837" spans="1:23" x14ac:dyDescent="0.25">
      <c r="A837" s="17" t="s">
        <v>3206</v>
      </c>
      <c r="B837" s="19" t="s">
        <v>3207</v>
      </c>
      <c r="C837" s="17" t="s">
        <v>60</v>
      </c>
      <c r="D837" s="17" t="s">
        <v>3208</v>
      </c>
      <c r="E837" s="17" t="s">
        <v>3209</v>
      </c>
      <c r="F837" s="17" t="s">
        <v>57</v>
      </c>
      <c r="G837" s="17" t="s">
        <v>427</v>
      </c>
      <c r="H837" s="17" t="s">
        <v>70</v>
      </c>
      <c r="I837" s="17" t="s">
        <v>71</v>
      </c>
      <c r="J837" s="17" t="s">
        <v>55</v>
      </c>
      <c r="K837" s="17" t="s">
        <v>64</v>
      </c>
      <c r="L837" s="17" t="s">
        <v>64</v>
      </c>
      <c r="M837" s="17" t="s">
        <v>71</v>
      </c>
      <c r="N837" s="17" t="s">
        <v>64</v>
      </c>
      <c r="O837" s="17" t="s">
        <v>3210</v>
      </c>
      <c r="P837" s="16" t="s">
        <v>35</v>
      </c>
      <c r="Q837" t="str">
        <f>IFERROR(VLOOKUP(H837,'Приложение-4'!$A:$B,2,0),"")</f>
        <v xml:space="preserve">3 балла </v>
      </c>
      <c r="R837" t="str">
        <f>IFERROR(VLOOKUP(I837,'Приложение-4'!$A:$B,2,0),"")</f>
        <v xml:space="preserve">4 балла </v>
      </c>
      <c r="S837" t="str">
        <f>IFERROR(VLOOKUP(J837,'Приложение-4'!$A:$B,2,0),"")</f>
        <v xml:space="preserve">1 балл </v>
      </c>
      <c r="T837" t="str">
        <f>IFERROR(VLOOKUP(K837,'Приложение-4'!$A:$B,2,0),"")</f>
        <v xml:space="preserve">2  балла </v>
      </c>
      <c r="U837" t="str">
        <f>IFERROR(VLOOKUP(L837,'Приложение-4'!$A:$B,2,0),"")</f>
        <v xml:space="preserve">2  балла </v>
      </c>
      <c r="V837" t="str">
        <f>IFERROR(VLOOKUP(M837,'Приложение-4'!$A:$B,2,0),"")</f>
        <v xml:space="preserve">4 балла </v>
      </c>
      <c r="W837" t="str">
        <f>IFERROR(VLOOKUP(N837,'Приложение-4'!$A:$B,2,0),"")</f>
        <v xml:space="preserve">2  балла </v>
      </c>
    </row>
    <row r="838" spans="1:23" x14ac:dyDescent="0.25">
      <c r="A838" s="17" t="s">
        <v>3211</v>
      </c>
      <c r="B838" s="19" t="s">
        <v>3212</v>
      </c>
      <c r="C838" s="17" t="s">
        <v>60</v>
      </c>
      <c r="D838" s="17" t="s">
        <v>3213</v>
      </c>
      <c r="E838" s="17" t="s">
        <v>3214</v>
      </c>
      <c r="F838" s="17" t="s">
        <v>57</v>
      </c>
      <c r="G838" s="17" t="s">
        <v>427</v>
      </c>
      <c r="H838" s="17" t="s">
        <v>71</v>
      </c>
      <c r="I838" s="17" t="s">
        <v>71</v>
      </c>
      <c r="J838" s="17" t="s">
        <v>191</v>
      </c>
      <c r="K838" s="17" t="s">
        <v>70</v>
      </c>
      <c r="L838" s="17" t="s">
        <v>191</v>
      </c>
      <c r="M838" s="17" t="s">
        <v>71</v>
      </c>
      <c r="N838" s="17" t="s">
        <v>71</v>
      </c>
      <c r="O838" s="17" t="s">
        <v>3215</v>
      </c>
      <c r="P838" s="16" t="s">
        <v>35</v>
      </c>
      <c r="Q838" t="str">
        <f>IFERROR(VLOOKUP(H838,'Приложение-4'!$A:$B,2,0),"")</f>
        <v xml:space="preserve">4 балла </v>
      </c>
      <c r="R838" t="str">
        <f>IFERROR(VLOOKUP(I838,'Приложение-4'!$A:$B,2,0),"")</f>
        <v xml:space="preserve">4 балла </v>
      </c>
      <c r="S838" t="str">
        <f>IFERROR(VLOOKUP(J838,'Приложение-4'!$A:$B,2,0),"")</f>
        <v>5 баллов</v>
      </c>
      <c r="T838" t="str">
        <f>IFERROR(VLOOKUP(K838,'Приложение-4'!$A:$B,2,0),"")</f>
        <v xml:space="preserve">3 балла </v>
      </c>
      <c r="U838" t="str">
        <f>IFERROR(VLOOKUP(L838,'Приложение-4'!$A:$B,2,0),"")</f>
        <v>5 баллов</v>
      </c>
      <c r="V838" t="str">
        <f>IFERROR(VLOOKUP(M838,'Приложение-4'!$A:$B,2,0),"")</f>
        <v xml:space="preserve">4 балла </v>
      </c>
      <c r="W838" t="str">
        <f>IFERROR(VLOOKUP(N838,'Приложение-4'!$A:$B,2,0),"")</f>
        <v xml:space="preserve">4 балла </v>
      </c>
    </row>
    <row r="839" spans="1:23" x14ac:dyDescent="0.25">
      <c r="A839" s="17" t="s">
        <v>3216</v>
      </c>
      <c r="B839" s="19" t="s">
        <v>3217</v>
      </c>
      <c r="C839" s="17" t="s">
        <v>60</v>
      </c>
      <c r="D839" s="17" t="s">
        <v>3218</v>
      </c>
      <c r="E839" s="17" t="s">
        <v>3219</v>
      </c>
      <c r="F839" s="17" t="s">
        <v>57</v>
      </c>
      <c r="G839" s="17" t="s">
        <v>427</v>
      </c>
      <c r="H839" s="17" t="s">
        <v>71</v>
      </c>
      <c r="I839" s="17" t="s">
        <v>71</v>
      </c>
      <c r="J839" s="17" t="s">
        <v>70</v>
      </c>
      <c r="K839" s="17" t="s">
        <v>70</v>
      </c>
      <c r="L839" s="17" t="s">
        <v>64</v>
      </c>
      <c r="M839" s="17" t="s">
        <v>70</v>
      </c>
      <c r="N839" s="17" t="s">
        <v>71</v>
      </c>
      <c r="O839" s="17"/>
      <c r="P839" s="16" t="s">
        <v>35</v>
      </c>
      <c r="Q839" t="str">
        <f>IFERROR(VLOOKUP(H839,'Приложение-4'!$A:$B,2,0),"")</f>
        <v xml:space="preserve">4 балла </v>
      </c>
      <c r="R839" t="str">
        <f>IFERROR(VLOOKUP(I839,'Приложение-4'!$A:$B,2,0),"")</f>
        <v xml:space="preserve">4 балла </v>
      </c>
      <c r="S839" t="str">
        <f>IFERROR(VLOOKUP(J839,'Приложение-4'!$A:$B,2,0),"")</f>
        <v xml:space="preserve">3 балла </v>
      </c>
      <c r="T839" t="str">
        <f>IFERROR(VLOOKUP(K839,'Приложение-4'!$A:$B,2,0),"")</f>
        <v xml:space="preserve">3 балла </v>
      </c>
      <c r="U839" t="str">
        <f>IFERROR(VLOOKUP(L839,'Приложение-4'!$A:$B,2,0),"")</f>
        <v xml:space="preserve">2  балла </v>
      </c>
      <c r="V839" t="str">
        <f>IFERROR(VLOOKUP(M839,'Приложение-4'!$A:$B,2,0),"")</f>
        <v xml:space="preserve">3 балла </v>
      </c>
      <c r="W839" t="str">
        <f>IFERROR(VLOOKUP(N839,'Приложение-4'!$A:$B,2,0),"")</f>
        <v xml:space="preserve">4 балла </v>
      </c>
    </row>
    <row r="840" spans="1:23" x14ac:dyDescent="0.25">
      <c r="A840" s="17" t="s">
        <v>3220</v>
      </c>
      <c r="B840" s="19" t="s">
        <v>3221</v>
      </c>
      <c r="C840" s="17" t="s">
        <v>60</v>
      </c>
      <c r="D840" s="17" t="s">
        <v>3222</v>
      </c>
      <c r="E840" s="17" t="s">
        <v>3223</v>
      </c>
      <c r="F840" s="17" t="s">
        <v>57</v>
      </c>
      <c r="G840" s="17" t="s">
        <v>427</v>
      </c>
      <c r="H840" s="17" t="s">
        <v>70</v>
      </c>
      <c r="I840" s="17" t="s">
        <v>70</v>
      </c>
      <c r="J840" s="17" t="s">
        <v>64</v>
      </c>
      <c r="K840" s="17" t="s">
        <v>64</v>
      </c>
      <c r="L840" s="17" t="s">
        <v>55</v>
      </c>
      <c r="M840" s="17" t="s">
        <v>70</v>
      </c>
      <c r="N840" s="17" t="s">
        <v>64</v>
      </c>
      <c r="O840" s="17"/>
      <c r="P840" s="16" t="s">
        <v>35</v>
      </c>
      <c r="Q840" t="str">
        <f>IFERROR(VLOOKUP(H840,'Приложение-4'!$A:$B,2,0),"")</f>
        <v xml:space="preserve">3 балла </v>
      </c>
      <c r="R840" t="str">
        <f>IFERROR(VLOOKUP(I840,'Приложение-4'!$A:$B,2,0),"")</f>
        <v xml:space="preserve">3 балла </v>
      </c>
      <c r="S840" t="str">
        <f>IFERROR(VLOOKUP(J840,'Приложение-4'!$A:$B,2,0),"")</f>
        <v xml:space="preserve">2  балла </v>
      </c>
      <c r="T840" t="str">
        <f>IFERROR(VLOOKUP(K840,'Приложение-4'!$A:$B,2,0),"")</f>
        <v xml:space="preserve">2  балла </v>
      </c>
      <c r="U840" t="str">
        <f>IFERROR(VLOOKUP(L840,'Приложение-4'!$A:$B,2,0),"")</f>
        <v xml:space="preserve">1 балл </v>
      </c>
      <c r="V840" t="str">
        <f>IFERROR(VLOOKUP(M840,'Приложение-4'!$A:$B,2,0),"")</f>
        <v xml:space="preserve">3 балла </v>
      </c>
      <c r="W840" t="str">
        <f>IFERROR(VLOOKUP(N840,'Приложение-4'!$A:$B,2,0),"")</f>
        <v xml:space="preserve">2  балла </v>
      </c>
    </row>
    <row r="841" spans="1:23" x14ac:dyDescent="0.25">
      <c r="A841" s="17" t="s">
        <v>3224</v>
      </c>
      <c r="B841" s="19" t="s">
        <v>3225</v>
      </c>
      <c r="C841" s="17" t="s">
        <v>60</v>
      </c>
      <c r="D841" s="17" t="s">
        <v>3226</v>
      </c>
      <c r="E841" s="17" t="s">
        <v>3227</v>
      </c>
      <c r="F841" s="17" t="s">
        <v>57</v>
      </c>
      <c r="G841" s="17" t="s">
        <v>436</v>
      </c>
      <c r="H841" s="17" t="s">
        <v>55</v>
      </c>
      <c r="I841" s="17" t="s">
        <v>55</v>
      </c>
      <c r="J841" s="17" t="s">
        <v>55</v>
      </c>
      <c r="K841" s="17" t="s">
        <v>55</v>
      </c>
      <c r="L841" s="17" t="s">
        <v>55</v>
      </c>
      <c r="M841" s="17" t="s">
        <v>55</v>
      </c>
      <c r="N841" s="17" t="s">
        <v>55</v>
      </c>
      <c r="O841" s="17" t="s">
        <v>3228</v>
      </c>
      <c r="P841" s="16" t="s">
        <v>35</v>
      </c>
      <c r="Q841" t="str">
        <f>IFERROR(VLOOKUP(H841,'Приложение-4'!$A:$B,2,0),"")</f>
        <v xml:space="preserve">1 балл </v>
      </c>
      <c r="R841" t="str">
        <f>IFERROR(VLOOKUP(I841,'Приложение-4'!$A:$B,2,0),"")</f>
        <v xml:space="preserve">1 балл </v>
      </c>
      <c r="S841" t="str">
        <f>IFERROR(VLOOKUP(J841,'Приложение-4'!$A:$B,2,0),"")</f>
        <v xml:space="preserve">1 балл </v>
      </c>
      <c r="T841" t="str">
        <f>IFERROR(VLOOKUP(K841,'Приложение-4'!$A:$B,2,0),"")</f>
        <v xml:space="preserve">1 балл </v>
      </c>
      <c r="U841" t="str">
        <f>IFERROR(VLOOKUP(L841,'Приложение-4'!$A:$B,2,0),"")</f>
        <v xml:space="preserve">1 балл </v>
      </c>
      <c r="V841" t="str">
        <f>IFERROR(VLOOKUP(M841,'Приложение-4'!$A:$B,2,0),"")</f>
        <v xml:space="preserve">1 балл </v>
      </c>
      <c r="W841" t="str">
        <f>IFERROR(VLOOKUP(N841,'Приложение-4'!$A:$B,2,0),"")</f>
        <v xml:space="preserve">1 балл </v>
      </c>
    </row>
    <row r="842" spans="1:23" x14ac:dyDescent="0.25">
      <c r="A842" s="17" t="s">
        <v>3229</v>
      </c>
      <c r="B842" s="19" t="s">
        <v>3230</v>
      </c>
      <c r="C842" s="17" t="s">
        <v>60</v>
      </c>
      <c r="D842" s="17" t="s">
        <v>3231</v>
      </c>
      <c r="E842" s="17" t="s">
        <v>3232</v>
      </c>
      <c r="F842" s="17" t="s">
        <v>57</v>
      </c>
      <c r="G842" s="17" t="s">
        <v>427</v>
      </c>
      <c r="H842" s="17" t="s">
        <v>64</v>
      </c>
      <c r="I842" s="17" t="s">
        <v>64</v>
      </c>
      <c r="J842" s="17" t="s">
        <v>55</v>
      </c>
      <c r="K842" s="17" t="s">
        <v>55</v>
      </c>
      <c r="L842" s="17" t="s">
        <v>55</v>
      </c>
      <c r="M842" s="17" t="s">
        <v>55</v>
      </c>
      <c r="N842" s="17" t="s">
        <v>64</v>
      </c>
      <c r="O842" s="17" t="s">
        <v>3233</v>
      </c>
      <c r="P842" s="16" t="s">
        <v>35</v>
      </c>
      <c r="Q842" t="str">
        <f>IFERROR(VLOOKUP(H842,'Приложение-4'!$A:$B,2,0),"")</f>
        <v xml:space="preserve">2  балла </v>
      </c>
      <c r="R842" t="str">
        <f>IFERROR(VLOOKUP(I842,'Приложение-4'!$A:$B,2,0),"")</f>
        <v xml:space="preserve">2  балла </v>
      </c>
      <c r="S842" t="str">
        <f>IFERROR(VLOOKUP(J842,'Приложение-4'!$A:$B,2,0),"")</f>
        <v xml:space="preserve">1 балл </v>
      </c>
      <c r="T842" t="str">
        <f>IFERROR(VLOOKUP(K842,'Приложение-4'!$A:$B,2,0),"")</f>
        <v xml:space="preserve">1 балл </v>
      </c>
      <c r="U842" t="str">
        <f>IFERROR(VLOOKUP(L842,'Приложение-4'!$A:$B,2,0),"")</f>
        <v xml:space="preserve">1 балл </v>
      </c>
      <c r="V842" t="str">
        <f>IFERROR(VLOOKUP(M842,'Приложение-4'!$A:$B,2,0),"")</f>
        <v xml:space="preserve">1 балл </v>
      </c>
      <c r="W842" t="str">
        <f>IFERROR(VLOOKUP(N842,'Приложение-4'!$A:$B,2,0),"")</f>
        <v xml:space="preserve">2  балла </v>
      </c>
    </row>
    <row r="843" spans="1:23" x14ac:dyDescent="0.25">
      <c r="A843" s="17" t="s">
        <v>3234</v>
      </c>
      <c r="B843" s="19" t="s">
        <v>3235</v>
      </c>
      <c r="C843" s="17" t="s">
        <v>60</v>
      </c>
      <c r="D843" s="17" t="s">
        <v>3236</v>
      </c>
      <c r="E843" s="17" t="s">
        <v>3237</v>
      </c>
      <c r="F843" s="17" t="s">
        <v>57</v>
      </c>
      <c r="G843" s="17" t="s">
        <v>427</v>
      </c>
      <c r="H843" s="17" t="s">
        <v>55</v>
      </c>
      <c r="I843" s="17" t="s">
        <v>71</v>
      </c>
      <c r="J843" s="17" t="s">
        <v>70</v>
      </c>
      <c r="K843" s="17" t="s">
        <v>64</v>
      </c>
      <c r="L843" s="17" t="s">
        <v>64</v>
      </c>
      <c r="M843" s="17" t="s">
        <v>70</v>
      </c>
      <c r="N843" s="17" t="s">
        <v>64</v>
      </c>
      <c r="O843" s="17"/>
      <c r="P843" s="16" t="s">
        <v>35</v>
      </c>
      <c r="Q843" t="str">
        <f>IFERROR(VLOOKUP(H843,'Приложение-4'!$A:$B,2,0),"")</f>
        <v xml:space="preserve">1 балл </v>
      </c>
      <c r="R843" t="str">
        <f>IFERROR(VLOOKUP(I843,'Приложение-4'!$A:$B,2,0),"")</f>
        <v xml:space="preserve">4 балла </v>
      </c>
      <c r="S843" t="str">
        <f>IFERROR(VLOOKUP(J843,'Приложение-4'!$A:$B,2,0),"")</f>
        <v xml:space="preserve">3 балла </v>
      </c>
      <c r="T843" t="str">
        <f>IFERROR(VLOOKUP(K843,'Приложение-4'!$A:$B,2,0),"")</f>
        <v xml:space="preserve">2  балла </v>
      </c>
      <c r="U843" t="str">
        <f>IFERROR(VLOOKUP(L843,'Приложение-4'!$A:$B,2,0),"")</f>
        <v xml:space="preserve">2  балла </v>
      </c>
      <c r="V843" t="str">
        <f>IFERROR(VLOOKUP(M843,'Приложение-4'!$A:$B,2,0),"")</f>
        <v xml:space="preserve">3 балла </v>
      </c>
      <c r="W843" t="str">
        <f>IFERROR(VLOOKUP(N843,'Приложение-4'!$A:$B,2,0),"")</f>
        <v xml:space="preserve">2  балла </v>
      </c>
    </row>
    <row r="844" spans="1:23" x14ac:dyDescent="0.25">
      <c r="A844" s="17" t="s">
        <v>3238</v>
      </c>
      <c r="B844" s="19" t="s">
        <v>3239</v>
      </c>
      <c r="C844" s="17" t="s">
        <v>60</v>
      </c>
      <c r="D844" s="17" t="s">
        <v>3240</v>
      </c>
      <c r="E844" s="17" t="s">
        <v>3241</v>
      </c>
      <c r="F844" s="17" t="s">
        <v>57</v>
      </c>
      <c r="G844" s="17" t="s">
        <v>427</v>
      </c>
      <c r="H844" s="17" t="s">
        <v>70</v>
      </c>
      <c r="I844" s="17" t="s">
        <v>70</v>
      </c>
      <c r="J844" s="17" t="s">
        <v>55</v>
      </c>
      <c r="K844" s="17" t="s">
        <v>55</v>
      </c>
      <c r="L844" s="17" t="s">
        <v>55</v>
      </c>
      <c r="M844" s="17" t="s">
        <v>191</v>
      </c>
      <c r="N844" s="17" t="s">
        <v>64</v>
      </c>
      <c r="O844" s="17" t="s">
        <v>3242</v>
      </c>
      <c r="P844" s="16" t="s">
        <v>35</v>
      </c>
      <c r="Q844" t="str">
        <f>IFERROR(VLOOKUP(H844,'Приложение-4'!$A:$B,2,0),"")</f>
        <v xml:space="preserve">3 балла </v>
      </c>
      <c r="R844" t="str">
        <f>IFERROR(VLOOKUP(I844,'Приложение-4'!$A:$B,2,0),"")</f>
        <v xml:space="preserve">3 балла </v>
      </c>
      <c r="S844" t="str">
        <f>IFERROR(VLOOKUP(J844,'Приложение-4'!$A:$B,2,0),"")</f>
        <v xml:space="preserve">1 балл </v>
      </c>
      <c r="T844" t="str">
        <f>IFERROR(VLOOKUP(K844,'Приложение-4'!$A:$B,2,0),"")</f>
        <v xml:space="preserve">1 балл </v>
      </c>
      <c r="U844" t="str">
        <f>IFERROR(VLOOKUP(L844,'Приложение-4'!$A:$B,2,0),"")</f>
        <v xml:space="preserve">1 балл </v>
      </c>
      <c r="V844" t="str">
        <f>IFERROR(VLOOKUP(M844,'Приложение-4'!$A:$B,2,0),"")</f>
        <v>5 баллов</v>
      </c>
      <c r="W844" t="str">
        <f>IFERROR(VLOOKUP(N844,'Приложение-4'!$A:$B,2,0),"")</f>
        <v xml:space="preserve">2  балла </v>
      </c>
    </row>
    <row r="845" spans="1:23" x14ac:dyDescent="0.25">
      <c r="A845" s="17" t="s">
        <v>3243</v>
      </c>
      <c r="B845" s="19" t="s">
        <v>3244</v>
      </c>
      <c r="C845" s="17" t="s">
        <v>60</v>
      </c>
      <c r="D845" s="17" t="s">
        <v>3245</v>
      </c>
      <c r="E845" s="17" t="s">
        <v>3246</v>
      </c>
      <c r="F845" s="17" t="s">
        <v>57</v>
      </c>
      <c r="G845" s="17" t="s">
        <v>436</v>
      </c>
      <c r="H845" s="17" t="s">
        <v>70</v>
      </c>
      <c r="I845" s="17" t="s">
        <v>70</v>
      </c>
      <c r="J845" s="17" t="s">
        <v>55</v>
      </c>
      <c r="K845" s="17" t="s">
        <v>55</v>
      </c>
      <c r="L845" s="17" t="s">
        <v>55</v>
      </c>
      <c r="M845" s="17" t="s">
        <v>55</v>
      </c>
      <c r="N845" s="17" t="s">
        <v>70</v>
      </c>
      <c r="O845" s="17"/>
      <c r="P845" s="16" t="s">
        <v>35</v>
      </c>
      <c r="Q845" t="str">
        <f>IFERROR(VLOOKUP(H845,'Приложение-4'!$A:$B,2,0),"")</f>
        <v xml:space="preserve">3 балла </v>
      </c>
      <c r="R845" t="str">
        <f>IFERROR(VLOOKUP(I845,'Приложение-4'!$A:$B,2,0),"")</f>
        <v xml:space="preserve">3 балла </v>
      </c>
      <c r="S845" t="str">
        <f>IFERROR(VLOOKUP(J845,'Приложение-4'!$A:$B,2,0),"")</f>
        <v xml:space="preserve">1 балл </v>
      </c>
      <c r="T845" t="str">
        <f>IFERROR(VLOOKUP(K845,'Приложение-4'!$A:$B,2,0),"")</f>
        <v xml:space="preserve">1 балл </v>
      </c>
      <c r="U845" t="str">
        <f>IFERROR(VLOOKUP(L845,'Приложение-4'!$A:$B,2,0),"")</f>
        <v xml:space="preserve">1 балл </v>
      </c>
      <c r="V845" t="str">
        <f>IFERROR(VLOOKUP(M845,'Приложение-4'!$A:$B,2,0),"")</f>
        <v xml:space="preserve">1 балл </v>
      </c>
      <c r="W845" t="str">
        <f>IFERROR(VLOOKUP(N845,'Приложение-4'!$A:$B,2,0),"")</f>
        <v xml:space="preserve">3 балла </v>
      </c>
    </row>
    <row r="846" spans="1:23" x14ac:dyDescent="0.25">
      <c r="A846" s="17" t="s">
        <v>3247</v>
      </c>
      <c r="B846" s="19" t="s">
        <v>3248</v>
      </c>
      <c r="C846" s="17" t="s">
        <v>60</v>
      </c>
      <c r="D846" s="17" t="s">
        <v>3249</v>
      </c>
      <c r="E846" s="17" t="s">
        <v>3250</v>
      </c>
      <c r="F846" s="17" t="s">
        <v>57</v>
      </c>
      <c r="G846" s="17" t="s">
        <v>3251</v>
      </c>
      <c r="H846" s="17" t="s">
        <v>191</v>
      </c>
      <c r="I846" s="17" t="s">
        <v>71</v>
      </c>
      <c r="J846" s="17" t="s">
        <v>71</v>
      </c>
      <c r="K846" s="17" t="s">
        <v>71</v>
      </c>
      <c r="L846" s="17" t="s">
        <v>71</v>
      </c>
      <c r="M846" s="17" t="s">
        <v>191</v>
      </c>
      <c r="N846" s="17" t="s">
        <v>71</v>
      </c>
      <c r="O846" s="17" t="s">
        <v>3252</v>
      </c>
      <c r="P846" s="16" t="s">
        <v>35</v>
      </c>
      <c r="Q846" t="str">
        <f>IFERROR(VLOOKUP(H846,'Приложение-4'!$A:$B,2,0),"")</f>
        <v>5 баллов</v>
      </c>
      <c r="R846" t="str">
        <f>IFERROR(VLOOKUP(I846,'Приложение-4'!$A:$B,2,0),"")</f>
        <v xml:space="preserve">4 балла </v>
      </c>
      <c r="S846" t="str">
        <f>IFERROR(VLOOKUP(J846,'Приложение-4'!$A:$B,2,0),"")</f>
        <v xml:space="preserve">4 балла </v>
      </c>
      <c r="T846" t="str">
        <f>IFERROR(VLOOKUP(K846,'Приложение-4'!$A:$B,2,0),"")</f>
        <v xml:space="preserve">4 балла </v>
      </c>
      <c r="U846" t="str">
        <f>IFERROR(VLOOKUP(L846,'Приложение-4'!$A:$B,2,0),"")</f>
        <v xml:space="preserve">4 балла </v>
      </c>
      <c r="V846" t="str">
        <f>IFERROR(VLOOKUP(M846,'Приложение-4'!$A:$B,2,0),"")</f>
        <v>5 баллов</v>
      </c>
      <c r="W846" t="str">
        <f>IFERROR(VLOOKUP(N846,'Приложение-4'!$A:$B,2,0),"")</f>
        <v xml:space="preserve">4 балла </v>
      </c>
    </row>
    <row r="847" spans="1:23" x14ac:dyDescent="0.25">
      <c r="A847" s="17" t="s">
        <v>3253</v>
      </c>
      <c r="B847" s="19" t="s">
        <v>3244</v>
      </c>
      <c r="C847" s="17" t="s">
        <v>60</v>
      </c>
      <c r="D847" s="17" t="s">
        <v>3254</v>
      </c>
      <c r="E847" s="17" t="s">
        <v>3255</v>
      </c>
      <c r="F847" s="17" t="s">
        <v>57</v>
      </c>
      <c r="G847" s="17" t="s">
        <v>436</v>
      </c>
      <c r="H847" s="17" t="s">
        <v>71</v>
      </c>
      <c r="I847" s="17" t="s">
        <v>55</v>
      </c>
      <c r="J847" s="17" t="s">
        <v>55</v>
      </c>
      <c r="K847" s="17" t="s">
        <v>70</v>
      </c>
      <c r="L847" s="17" t="s">
        <v>55</v>
      </c>
      <c r="M847" s="17" t="s">
        <v>55</v>
      </c>
      <c r="N847" s="17" t="s">
        <v>64</v>
      </c>
      <c r="O847" s="17"/>
      <c r="P847" s="16" t="s">
        <v>35</v>
      </c>
      <c r="Q847" t="str">
        <f>IFERROR(VLOOKUP(H847,'Приложение-4'!$A:$B,2,0),"")</f>
        <v xml:space="preserve">4 балла </v>
      </c>
      <c r="R847" t="str">
        <f>IFERROR(VLOOKUP(I847,'Приложение-4'!$A:$B,2,0),"")</f>
        <v xml:space="preserve">1 балл </v>
      </c>
      <c r="S847" t="str">
        <f>IFERROR(VLOOKUP(J847,'Приложение-4'!$A:$B,2,0),"")</f>
        <v xml:space="preserve">1 балл </v>
      </c>
      <c r="T847" t="str">
        <f>IFERROR(VLOOKUP(K847,'Приложение-4'!$A:$B,2,0),"")</f>
        <v xml:space="preserve">3 балла </v>
      </c>
      <c r="U847" t="str">
        <f>IFERROR(VLOOKUP(L847,'Приложение-4'!$A:$B,2,0),"")</f>
        <v xml:space="preserve">1 балл </v>
      </c>
      <c r="V847" t="str">
        <f>IFERROR(VLOOKUP(M847,'Приложение-4'!$A:$B,2,0),"")</f>
        <v xml:space="preserve">1 балл </v>
      </c>
      <c r="W847" t="str">
        <f>IFERROR(VLOOKUP(N847,'Приложение-4'!$A:$B,2,0),"")</f>
        <v xml:space="preserve">2  балла </v>
      </c>
    </row>
    <row r="848" spans="1:23" x14ac:dyDescent="0.25">
      <c r="A848" s="17" t="s">
        <v>3256</v>
      </c>
      <c r="B848" s="19" t="s">
        <v>3257</v>
      </c>
      <c r="C848" s="17" t="s">
        <v>60</v>
      </c>
      <c r="D848" s="17" t="s">
        <v>3258</v>
      </c>
      <c r="E848" s="17" t="s">
        <v>3259</v>
      </c>
      <c r="F848" s="17" t="s">
        <v>57</v>
      </c>
      <c r="G848" s="17" t="s">
        <v>427</v>
      </c>
      <c r="H848" s="17" t="s">
        <v>191</v>
      </c>
      <c r="I848" s="17" t="s">
        <v>191</v>
      </c>
      <c r="J848" s="17" t="s">
        <v>71</v>
      </c>
      <c r="K848" s="17" t="s">
        <v>71</v>
      </c>
      <c r="L848" s="17" t="s">
        <v>191</v>
      </c>
      <c r="M848" s="17" t="s">
        <v>191</v>
      </c>
      <c r="N848" s="17" t="s">
        <v>191</v>
      </c>
      <c r="O848" s="17" t="s">
        <v>3260</v>
      </c>
      <c r="P848" s="16" t="s">
        <v>35</v>
      </c>
      <c r="Q848" t="str">
        <f>IFERROR(VLOOKUP(H848,'Приложение-4'!$A:$B,2,0),"")</f>
        <v>5 баллов</v>
      </c>
      <c r="R848" t="str">
        <f>IFERROR(VLOOKUP(I848,'Приложение-4'!$A:$B,2,0),"")</f>
        <v>5 баллов</v>
      </c>
      <c r="S848" t="str">
        <f>IFERROR(VLOOKUP(J848,'Приложение-4'!$A:$B,2,0),"")</f>
        <v xml:space="preserve">4 балла </v>
      </c>
      <c r="T848" t="str">
        <f>IFERROR(VLOOKUP(K848,'Приложение-4'!$A:$B,2,0),"")</f>
        <v xml:space="preserve">4 балла </v>
      </c>
      <c r="U848" t="str">
        <f>IFERROR(VLOOKUP(L848,'Приложение-4'!$A:$B,2,0),"")</f>
        <v>5 баллов</v>
      </c>
      <c r="V848" t="str">
        <f>IFERROR(VLOOKUP(M848,'Приложение-4'!$A:$B,2,0),"")</f>
        <v>5 баллов</v>
      </c>
      <c r="W848" t="str">
        <f>IFERROR(VLOOKUP(N848,'Приложение-4'!$A:$B,2,0),"")</f>
        <v>5 баллов</v>
      </c>
    </row>
    <row r="849" spans="1:23" x14ac:dyDescent="0.25">
      <c r="A849" s="17" t="s">
        <v>3261</v>
      </c>
      <c r="B849" s="19" t="s">
        <v>3248</v>
      </c>
      <c r="C849" s="17" t="s">
        <v>60</v>
      </c>
      <c r="D849" s="17" t="s">
        <v>3262</v>
      </c>
      <c r="E849" s="17" t="s">
        <v>3263</v>
      </c>
      <c r="F849" s="17" t="s">
        <v>57</v>
      </c>
      <c r="G849" s="17" t="s">
        <v>427</v>
      </c>
      <c r="H849" s="17" t="s">
        <v>191</v>
      </c>
      <c r="I849" s="17" t="s">
        <v>71</v>
      </c>
      <c r="J849" s="17" t="s">
        <v>191</v>
      </c>
      <c r="K849" s="17" t="s">
        <v>71</v>
      </c>
      <c r="L849" s="17" t="s">
        <v>70</v>
      </c>
      <c r="M849" s="17" t="s">
        <v>191</v>
      </c>
      <c r="N849" s="17" t="s">
        <v>191</v>
      </c>
      <c r="O849" s="17" t="s">
        <v>3264</v>
      </c>
      <c r="P849" s="16" t="s">
        <v>35</v>
      </c>
      <c r="Q849" t="str">
        <f>IFERROR(VLOOKUP(H849,'Приложение-4'!$A:$B,2,0),"")</f>
        <v>5 баллов</v>
      </c>
      <c r="R849" t="str">
        <f>IFERROR(VLOOKUP(I849,'Приложение-4'!$A:$B,2,0),"")</f>
        <v xml:space="preserve">4 балла </v>
      </c>
      <c r="S849" t="str">
        <f>IFERROR(VLOOKUP(J849,'Приложение-4'!$A:$B,2,0),"")</f>
        <v>5 баллов</v>
      </c>
      <c r="T849" t="str">
        <f>IFERROR(VLOOKUP(K849,'Приложение-4'!$A:$B,2,0),"")</f>
        <v xml:space="preserve">4 балла </v>
      </c>
      <c r="U849" t="str">
        <f>IFERROR(VLOOKUP(L849,'Приложение-4'!$A:$B,2,0),"")</f>
        <v xml:space="preserve">3 балла </v>
      </c>
      <c r="V849" t="str">
        <f>IFERROR(VLOOKUP(M849,'Приложение-4'!$A:$B,2,0),"")</f>
        <v>5 баллов</v>
      </c>
      <c r="W849" t="str">
        <f>IFERROR(VLOOKUP(N849,'Приложение-4'!$A:$B,2,0),"")</f>
        <v>5 баллов</v>
      </c>
    </row>
    <row r="850" spans="1:23" x14ac:dyDescent="0.25">
      <c r="A850" s="17" t="s">
        <v>3265</v>
      </c>
      <c r="B850" s="19" t="s">
        <v>3266</v>
      </c>
      <c r="C850" s="17" t="s">
        <v>60</v>
      </c>
      <c r="D850" s="17" t="s">
        <v>3267</v>
      </c>
      <c r="E850" s="17" t="s">
        <v>3268</v>
      </c>
      <c r="F850" s="17" t="s">
        <v>57</v>
      </c>
      <c r="G850" s="17" t="s">
        <v>436</v>
      </c>
      <c r="H850" s="17" t="s">
        <v>191</v>
      </c>
      <c r="I850" s="17" t="s">
        <v>71</v>
      </c>
      <c r="J850" s="17" t="s">
        <v>71</v>
      </c>
      <c r="K850" s="17" t="s">
        <v>191</v>
      </c>
      <c r="L850" s="17" t="s">
        <v>71</v>
      </c>
      <c r="M850" s="17" t="s">
        <v>191</v>
      </c>
      <c r="N850" s="17" t="s">
        <v>71</v>
      </c>
      <c r="O850" s="17"/>
      <c r="P850" s="16" t="s">
        <v>35</v>
      </c>
      <c r="Q850" t="str">
        <f>IFERROR(VLOOKUP(H850,'Приложение-4'!$A:$B,2,0),"")</f>
        <v>5 баллов</v>
      </c>
      <c r="R850" t="str">
        <f>IFERROR(VLOOKUP(I850,'Приложение-4'!$A:$B,2,0),"")</f>
        <v xml:space="preserve">4 балла </v>
      </c>
      <c r="S850" t="str">
        <f>IFERROR(VLOOKUP(J850,'Приложение-4'!$A:$B,2,0),"")</f>
        <v xml:space="preserve">4 балла </v>
      </c>
      <c r="T850" t="str">
        <f>IFERROR(VLOOKUP(K850,'Приложение-4'!$A:$B,2,0),"")</f>
        <v>5 баллов</v>
      </c>
      <c r="U850" t="str">
        <f>IFERROR(VLOOKUP(L850,'Приложение-4'!$A:$B,2,0),"")</f>
        <v xml:space="preserve">4 балла </v>
      </c>
      <c r="V850" t="str">
        <f>IFERROR(VLOOKUP(M850,'Приложение-4'!$A:$B,2,0),"")</f>
        <v>5 баллов</v>
      </c>
      <c r="W850" t="str">
        <f>IFERROR(VLOOKUP(N850,'Приложение-4'!$A:$B,2,0),"")</f>
        <v xml:space="preserve">4 балла </v>
      </c>
    </row>
    <row r="851" spans="1:23" x14ac:dyDescent="0.25">
      <c r="A851" s="17" t="s">
        <v>3269</v>
      </c>
      <c r="B851" s="19" t="s">
        <v>3270</v>
      </c>
      <c r="C851" s="17" t="s">
        <v>60</v>
      </c>
      <c r="D851" s="17" t="s">
        <v>3262</v>
      </c>
      <c r="E851" s="17" t="s">
        <v>3271</v>
      </c>
      <c r="F851" s="17" t="s">
        <v>57</v>
      </c>
      <c r="G851" s="17" t="s">
        <v>427</v>
      </c>
      <c r="H851" s="17" t="s">
        <v>191</v>
      </c>
      <c r="I851" s="17" t="s">
        <v>71</v>
      </c>
      <c r="J851" s="17" t="s">
        <v>71</v>
      </c>
      <c r="K851" s="17" t="s">
        <v>191</v>
      </c>
      <c r="L851" s="17" t="s">
        <v>71</v>
      </c>
      <c r="M851" s="17" t="s">
        <v>71</v>
      </c>
      <c r="N851" s="17" t="s">
        <v>71</v>
      </c>
      <c r="O851" s="17"/>
      <c r="P851" s="16" t="s">
        <v>35</v>
      </c>
      <c r="Q851" t="str">
        <f>IFERROR(VLOOKUP(H851,'Приложение-4'!$A:$B,2,0),"")</f>
        <v>5 баллов</v>
      </c>
      <c r="R851" t="str">
        <f>IFERROR(VLOOKUP(I851,'Приложение-4'!$A:$B,2,0),"")</f>
        <v xml:space="preserve">4 балла </v>
      </c>
      <c r="S851" t="str">
        <f>IFERROR(VLOOKUP(J851,'Приложение-4'!$A:$B,2,0),"")</f>
        <v xml:space="preserve">4 балла </v>
      </c>
      <c r="T851" t="str">
        <f>IFERROR(VLOOKUP(K851,'Приложение-4'!$A:$B,2,0),"")</f>
        <v>5 баллов</v>
      </c>
      <c r="U851" t="str">
        <f>IFERROR(VLOOKUP(L851,'Приложение-4'!$A:$B,2,0),"")</f>
        <v xml:space="preserve">4 балла </v>
      </c>
      <c r="V851" t="str">
        <f>IFERROR(VLOOKUP(M851,'Приложение-4'!$A:$B,2,0),"")</f>
        <v xml:space="preserve">4 балла </v>
      </c>
      <c r="W851" t="str">
        <f>IFERROR(VLOOKUP(N851,'Приложение-4'!$A:$B,2,0),"")</f>
        <v xml:space="preserve">4 балла </v>
      </c>
    </row>
    <row r="852" spans="1:23" x14ac:dyDescent="0.25">
      <c r="A852" s="17" t="s">
        <v>3272</v>
      </c>
      <c r="B852" s="19" t="s">
        <v>3270</v>
      </c>
      <c r="C852" s="17" t="s">
        <v>60</v>
      </c>
      <c r="D852" s="17" t="s">
        <v>3262</v>
      </c>
      <c r="E852" s="17" t="s">
        <v>3273</v>
      </c>
      <c r="F852" s="17" t="s">
        <v>57</v>
      </c>
      <c r="G852" s="17" t="s">
        <v>427</v>
      </c>
      <c r="H852" s="17" t="s">
        <v>191</v>
      </c>
      <c r="I852" s="17" t="s">
        <v>70</v>
      </c>
      <c r="J852" s="17" t="s">
        <v>71</v>
      </c>
      <c r="K852" s="17" t="s">
        <v>191</v>
      </c>
      <c r="L852" s="17" t="s">
        <v>70</v>
      </c>
      <c r="M852" s="17" t="s">
        <v>191</v>
      </c>
      <c r="N852" s="17" t="s">
        <v>71</v>
      </c>
      <c r="O852" s="17"/>
      <c r="P852" s="16" t="s">
        <v>35</v>
      </c>
      <c r="Q852" t="str">
        <f>IFERROR(VLOOKUP(H852,'Приложение-4'!$A:$B,2,0),"")</f>
        <v>5 баллов</v>
      </c>
      <c r="R852" t="str">
        <f>IFERROR(VLOOKUP(I852,'Приложение-4'!$A:$B,2,0),"")</f>
        <v xml:space="preserve">3 балла </v>
      </c>
      <c r="S852" t="str">
        <f>IFERROR(VLOOKUP(J852,'Приложение-4'!$A:$B,2,0),"")</f>
        <v xml:space="preserve">4 балла </v>
      </c>
      <c r="T852" t="str">
        <f>IFERROR(VLOOKUP(K852,'Приложение-4'!$A:$B,2,0),"")</f>
        <v>5 баллов</v>
      </c>
      <c r="U852" t="str">
        <f>IFERROR(VLOOKUP(L852,'Приложение-4'!$A:$B,2,0),"")</f>
        <v xml:space="preserve">3 балла </v>
      </c>
      <c r="V852" t="str">
        <f>IFERROR(VLOOKUP(M852,'Приложение-4'!$A:$B,2,0),"")</f>
        <v>5 баллов</v>
      </c>
      <c r="W852" t="str">
        <f>IFERROR(VLOOKUP(N852,'Приложение-4'!$A:$B,2,0),"")</f>
        <v xml:space="preserve">4 балла </v>
      </c>
    </row>
    <row r="853" spans="1:23" x14ac:dyDescent="0.25">
      <c r="A853" s="17" t="s">
        <v>3274</v>
      </c>
      <c r="B853" s="19" t="s">
        <v>3275</v>
      </c>
      <c r="C853" s="17" t="s">
        <v>60</v>
      </c>
      <c r="D853" s="17" t="s">
        <v>3276</v>
      </c>
      <c r="E853" s="17" t="s">
        <v>3277</v>
      </c>
      <c r="F853" s="17" t="s">
        <v>57</v>
      </c>
      <c r="G853" s="17" t="s">
        <v>109</v>
      </c>
      <c r="H853" s="17" t="s">
        <v>71</v>
      </c>
      <c r="I853" s="17" t="s">
        <v>71</v>
      </c>
      <c r="J853" s="17" t="s">
        <v>70</v>
      </c>
      <c r="K853" s="17" t="s">
        <v>70</v>
      </c>
      <c r="L853" s="17" t="s">
        <v>70</v>
      </c>
      <c r="M853" s="17" t="s">
        <v>71</v>
      </c>
      <c r="N853" s="17" t="s">
        <v>71</v>
      </c>
      <c r="O853" s="17"/>
      <c r="P853" s="16" t="s">
        <v>35</v>
      </c>
      <c r="Q853" t="str">
        <f>IFERROR(VLOOKUP(H853,'Приложение-4'!$A:$B,2,0),"")</f>
        <v xml:space="preserve">4 балла </v>
      </c>
      <c r="R853" t="str">
        <f>IFERROR(VLOOKUP(I853,'Приложение-4'!$A:$B,2,0),"")</f>
        <v xml:space="preserve">4 балла </v>
      </c>
      <c r="S853" t="str">
        <f>IFERROR(VLOOKUP(J853,'Приложение-4'!$A:$B,2,0),"")</f>
        <v xml:space="preserve">3 балла </v>
      </c>
      <c r="T853" t="str">
        <f>IFERROR(VLOOKUP(K853,'Приложение-4'!$A:$B,2,0),"")</f>
        <v xml:space="preserve">3 балла </v>
      </c>
      <c r="U853" t="str">
        <f>IFERROR(VLOOKUP(L853,'Приложение-4'!$A:$B,2,0),"")</f>
        <v xml:space="preserve">3 балла </v>
      </c>
      <c r="V853" t="str">
        <f>IFERROR(VLOOKUP(M853,'Приложение-4'!$A:$B,2,0),"")</f>
        <v xml:space="preserve">4 балла </v>
      </c>
      <c r="W853" t="str">
        <f>IFERROR(VLOOKUP(N853,'Приложение-4'!$A:$B,2,0),"")</f>
        <v xml:space="preserve">4 балла </v>
      </c>
    </row>
    <row r="854" spans="1:23" x14ac:dyDescent="0.25">
      <c r="A854" s="17" t="s">
        <v>3278</v>
      </c>
      <c r="B854" s="19" t="s">
        <v>3279</v>
      </c>
      <c r="C854" s="17" t="s">
        <v>60</v>
      </c>
      <c r="D854" s="17" t="s">
        <v>3280</v>
      </c>
      <c r="E854" s="17" t="s">
        <v>3281</v>
      </c>
      <c r="F854" s="17" t="s">
        <v>57</v>
      </c>
      <c r="G854" s="17" t="s">
        <v>109</v>
      </c>
      <c r="H854" s="17" t="s">
        <v>71</v>
      </c>
      <c r="I854" s="17" t="s">
        <v>71</v>
      </c>
      <c r="J854" s="17" t="s">
        <v>71</v>
      </c>
      <c r="K854" s="17" t="s">
        <v>71</v>
      </c>
      <c r="L854" s="17" t="s">
        <v>71</v>
      </c>
      <c r="M854" s="17" t="s">
        <v>71</v>
      </c>
      <c r="N854" s="17" t="s">
        <v>71</v>
      </c>
      <c r="O854" s="17"/>
      <c r="P854" s="16" t="s">
        <v>35</v>
      </c>
      <c r="Q854" t="str">
        <f>IFERROR(VLOOKUP(H854,'Приложение-4'!$A:$B,2,0),"")</f>
        <v xml:space="preserve">4 балла </v>
      </c>
      <c r="R854" t="str">
        <f>IFERROR(VLOOKUP(I854,'Приложение-4'!$A:$B,2,0),"")</f>
        <v xml:space="preserve">4 балла </v>
      </c>
      <c r="S854" t="str">
        <f>IFERROR(VLOOKUP(J854,'Приложение-4'!$A:$B,2,0),"")</f>
        <v xml:space="preserve">4 балла </v>
      </c>
      <c r="T854" t="str">
        <f>IFERROR(VLOOKUP(K854,'Приложение-4'!$A:$B,2,0),"")</f>
        <v xml:space="preserve">4 балла </v>
      </c>
      <c r="U854" t="str">
        <f>IFERROR(VLOOKUP(L854,'Приложение-4'!$A:$B,2,0),"")</f>
        <v xml:space="preserve">4 балла </v>
      </c>
      <c r="V854" t="str">
        <f>IFERROR(VLOOKUP(M854,'Приложение-4'!$A:$B,2,0),"")</f>
        <v xml:space="preserve">4 балла </v>
      </c>
      <c r="W854" t="str">
        <f>IFERROR(VLOOKUP(N854,'Приложение-4'!$A:$B,2,0),"")</f>
        <v xml:space="preserve">4 балла </v>
      </c>
    </row>
    <row r="855" spans="1:23" x14ac:dyDescent="0.25">
      <c r="A855" s="17" t="s">
        <v>3282</v>
      </c>
      <c r="B855" s="19" t="s">
        <v>3283</v>
      </c>
      <c r="C855" s="17" t="s">
        <v>60</v>
      </c>
      <c r="D855" s="17" t="s">
        <v>3280</v>
      </c>
      <c r="E855" s="17" t="s">
        <v>3284</v>
      </c>
      <c r="F855" s="17" t="s">
        <v>57</v>
      </c>
      <c r="G855" s="17" t="s">
        <v>109</v>
      </c>
      <c r="H855" s="17" t="s">
        <v>71</v>
      </c>
      <c r="I855" s="17" t="s">
        <v>191</v>
      </c>
      <c r="J855" s="17" t="s">
        <v>191</v>
      </c>
      <c r="K855" s="17" t="s">
        <v>71</v>
      </c>
      <c r="L855" s="17" t="s">
        <v>70</v>
      </c>
      <c r="M855" s="17" t="s">
        <v>71</v>
      </c>
      <c r="N855" s="17" t="s">
        <v>71</v>
      </c>
      <c r="O855" s="17"/>
      <c r="P855" s="16" t="s">
        <v>35</v>
      </c>
      <c r="Q855" t="str">
        <f>IFERROR(VLOOKUP(H855,'Приложение-4'!$A:$B,2,0),"")</f>
        <v xml:space="preserve">4 балла </v>
      </c>
      <c r="R855" t="str">
        <f>IFERROR(VLOOKUP(I855,'Приложение-4'!$A:$B,2,0),"")</f>
        <v>5 баллов</v>
      </c>
      <c r="S855" t="str">
        <f>IFERROR(VLOOKUP(J855,'Приложение-4'!$A:$B,2,0),"")</f>
        <v>5 баллов</v>
      </c>
      <c r="T855" t="str">
        <f>IFERROR(VLOOKUP(K855,'Приложение-4'!$A:$B,2,0),"")</f>
        <v xml:space="preserve">4 балла </v>
      </c>
      <c r="U855" t="str">
        <f>IFERROR(VLOOKUP(L855,'Приложение-4'!$A:$B,2,0),"")</f>
        <v xml:space="preserve">3 балла </v>
      </c>
      <c r="V855" t="str">
        <f>IFERROR(VLOOKUP(M855,'Приложение-4'!$A:$B,2,0),"")</f>
        <v xml:space="preserve">4 балла </v>
      </c>
      <c r="W855" t="str">
        <f>IFERROR(VLOOKUP(N855,'Приложение-4'!$A:$B,2,0),"")</f>
        <v xml:space="preserve">4 балла </v>
      </c>
    </row>
    <row r="856" spans="1:23" x14ac:dyDescent="0.25">
      <c r="A856" s="17" t="s">
        <v>3285</v>
      </c>
      <c r="B856" s="19" t="s">
        <v>3283</v>
      </c>
      <c r="C856" s="17" t="s">
        <v>60</v>
      </c>
      <c r="D856" s="17" t="s">
        <v>3280</v>
      </c>
      <c r="E856" s="17" t="s">
        <v>3286</v>
      </c>
      <c r="F856" s="17" t="s">
        <v>57</v>
      </c>
      <c r="G856" s="17"/>
      <c r="H856" s="17" t="s">
        <v>191</v>
      </c>
      <c r="I856" s="17" t="s">
        <v>191</v>
      </c>
      <c r="J856" s="17" t="s">
        <v>191</v>
      </c>
      <c r="K856" s="17" t="s">
        <v>191</v>
      </c>
      <c r="L856" s="17" t="s">
        <v>191</v>
      </c>
      <c r="M856" s="17" t="s">
        <v>191</v>
      </c>
      <c r="N856" s="17" t="s">
        <v>191</v>
      </c>
      <c r="O856" s="17"/>
      <c r="P856" s="16" t="s">
        <v>35</v>
      </c>
      <c r="Q856" t="str">
        <f>IFERROR(VLOOKUP(H856,'Приложение-4'!$A:$B,2,0),"")</f>
        <v>5 баллов</v>
      </c>
      <c r="R856" t="str">
        <f>IFERROR(VLOOKUP(I856,'Приложение-4'!$A:$B,2,0),"")</f>
        <v>5 баллов</v>
      </c>
      <c r="S856" t="str">
        <f>IFERROR(VLOOKUP(J856,'Приложение-4'!$A:$B,2,0),"")</f>
        <v>5 баллов</v>
      </c>
      <c r="T856" t="str">
        <f>IFERROR(VLOOKUP(K856,'Приложение-4'!$A:$B,2,0),"")</f>
        <v>5 баллов</v>
      </c>
      <c r="U856" t="str">
        <f>IFERROR(VLOOKUP(L856,'Приложение-4'!$A:$B,2,0),"")</f>
        <v>5 баллов</v>
      </c>
      <c r="V856" t="str">
        <f>IFERROR(VLOOKUP(M856,'Приложение-4'!$A:$B,2,0),"")</f>
        <v>5 баллов</v>
      </c>
      <c r="W856" t="str">
        <f>IFERROR(VLOOKUP(N856,'Приложение-4'!$A:$B,2,0),"")</f>
        <v>5 баллов</v>
      </c>
    </row>
    <row r="857" spans="1:23" x14ac:dyDescent="0.25">
      <c r="A857" s="17" t="s">
        <v>3287</v>
      </c>
      <c r="B857" s="19" t="s">
        <v>3288</v>
      </c>
      <c r="C857" s="17" t="s">
        <v>60</v>
      </c>
      <c r="D857" s="17" t="s">
        <v>3289</v>
      </c>
      <c r="E857" s="17" t="s">
        <v>3290</v>
      </c>
      <c r="F857" s="17" t="s">
        <v>57</v>
      </c>
      <c r="G857" s="17" t="s">
        <v>2407</v>
      </c>
      <c r="H857" s="17" t="s">
        <v>191</v>
      </c>
      <c r="I857" s="17" t="s">
        <v>191</v>
      </c>
      <c r="J857" s="17" t="s">
        <v>191</v>
      </c>
      <c r="K857" s="17" t="s">
        <v>191</v>
      </c>
      <c r="L857" s="17" t="s">
        <v>191</v>
      </c>
      <c r="M857" s="17" t="s">
        <v>191</v>
      </c>
      <c r="N857" s="17" t="s">
        <v>191</v>
      </c>
      <c r="O857" s="17"/>
      <c r="P857" s="16" t="s">
        <v>35</v>
      </c>
      <c r="Q857" t="str">
        <f>IFERROR(VLOOKUP(H857,'Приложение-4'!$A:$B,2,0),"")</f>
        <v>5 баллов</v>
      </c>
      <c r="R857" t="str">
        <f>IFERROR(VLOOKUP(I857,'Приложение-4'!$A:$B,2,0),"")</f>
        <v>5 баллов</v>
      </c>
      <c r="S857" t="str">
        <f>IFERROR(VLOOKUP(J857,'Приложение-4'!$A:$B,2,0),"")</f>
        <v>5 баллов</v>
      </c>
      <c r="T857" t="str">
        <f>IFERROR(VLOOKUP(K857,'Приложение-4'!$A:$B,2,0),"")</f>
        <v>5 баллов</v>
      </c>
      <c r="U857" t="str">
        <f>IFERROR(VLOOKUP(L857,'Приложение-4'!$A:$B,2,0),"")</f>
        <v>5 баллов</v>
      </c>
      <c r="V857" t="str">
        <f>IFERROR(VLOOKUP(M857,'Приложение-4'!$A:$B,2,0),"")</f>
        <v>5 баллов</v>
      </c>
      <c r="W857" t="str">
        <f>IFERROR(VLOOKUP(N857,'Приложение-4'!$A:$B,2,0),"")</f>
        <v>5 баллов</v>
      </c>
    </row>
    <row r="858" spans="1:23" x14ac:dyDescent="0.25">
      <c r="A858" s="17" t="s">
        <v>3291</v>
      </c>
      <c r="B858" s="19" t="s">
        <v>3292</v>
      </c>
      <c r="C858" s="17" t="s">
        <v>60</v>
      </c>
      <c r="D858" s="17" t="s">
        <v>3262</v>
      </c>
      <c r="E858" s="17" t="s">
        <v>3293</v>
      </c>
      <c r="F858" s="17" t="s">
        <v>57</v>
      </c>
      <c r="G858" s="17" t="s">
        <v>3294</v>
      </c>
      <c r="H858" s="17" t="s">
        <v>191</v>
      </c>
      <c r="I858" s="17" t="s">
        <v>71</v>
      </c>
      <c r="J858" s="17" t="s">
        <v>191</v>
      </c>
      <c r="K858" s="17" t="s">
        <v>191</v>
      </c>
      <c r="L858" s="17" t="s">
        <v>70</v>
      </c>
      <c r="M858" s="17" t="s">
        <v>191</v>
      </c>
      <c r="N858" s="17" t="s">
        <v>71</v>
      </c>
      <c r="O858" s="17"/>
      <c r="P858" s="16" t="s">
        <v>35</v>
      </c>
      <c r="Q858" t="str">
        <f>IFERROR(VLOOKUP(H858,'Приложение-4'!$A:$B,2,0),"")</f>
        <v>5 баллов</v>
      </c>
      <c r="R858" t="str">
        <f>IFERROR(VLOOKUP(I858,'Приложение-4'!$A:$B,2,0),"")</f>
        <v xml:space="preserve">4 балла </v>
      </c>
      <c r="S858" t="str">
        <f>IFERROR(VLOOKUP(J858,'Приложение-4'!$A:$B,2,0),"")</f>
        <v>5 баллов</v>
      </c>
      <c r="T858" t="str">
        <f>IFERROR(VLOOKUP(K858,'Приложение-4'!$A:$B,2,0),"")</f>
        <v>5 баллов</v>
      </c>
      <c r="U858" t="str">
        <f>IFERROR(VLOOKUP(L858,'Приложение-4'!$A:$B,2,0),"")</f>
        <v xml:space="preserve">3 балла </v>
      </c>
      <c r="V858" t="str">
        <f>IFERROR(VLOOKUP(M858,'Приложение-4'!$A:$B,2,0),"")</f>
        <v>5 баллов</v>
      </c>
      <c r="W858" t="str">
        <f>IFERROR(VLOOKUP(N858,'Приложение-4'!$A:$B,2,0),"")</f>
        <v xml:space="preserve">4 балла </v>
      </c>
    </row>
    <row r="859" spans="1:23" x14ac:dyDescent="0.25">
      <c r="A859" s="17" t="s">
        <v>3295</v>
      </c>
      <c r="B859" s="19" t="s">
        <v>3296</v>
      </c>
      <c r="C859" s="17" t="s">
        <v>60</v>
      </c>
      <c r="D859" s="17" t="s">
        <v>3297</v>
      </c>
      <c r="E859" s="17" t="s">
        <v>3298</v>
      </c>
      <c r="F859" s="17" t="s">
        <v>57</v>
      </c>
      <c r="G859" s="17" t="s">
        <v>427</v>
      </c>
      <c r="H859" s="17" t="s">
        <v>191</v>
      </c>
      <c r="I859" s="17" t="s">
        <v>191</v>
      </c>
      <c r="J859" s="17" t="s">
        <v>71</v>
      </c>
      <c r="K859" s="17" t="s">
        <v>191</v>
      </c>
      <c r="L859" s="17" t="s">
        <v>71</v>
      </c>
      <c r="M859" s="17" t="s">
        <v>191</v>
      </c>
      <c r="N859" s="17" t="s">
        <v>191</v>
      </c>
      <c r="O859" s="17"/>
      <c r="P859" s="16" t="s">
        <v>35</v>
      </c>
      <c r="Q859" t="str">
        <f>IFERROR(VLOOKUP(H859,'Приложение-4'!$A:$B,2,0),"")</f>
        <v>5 баллов</v>
      </c>
      <c r="R859" t="str">
        <f>IFERROR(VLOOKUP(I859,'Приложение-4'!$A:$B,2,0),"")</f>
        <v>5 баллов</v>
      </c>
      <c r="S859" t="str">
        <f>IFERROR(VLOOKUP(J859,'Приложение-4'!$A:$B,2,0),"")</f>
        <v xml:space="preserve">4 балла </v>
      </c>
      <c r="T859" t="str">
        <f>IFERROR(VLOOKUP(K859,'Приложение-4'!$A:$B,2,0),"")</f>
        <v>5 баллов</v>
      </c>
      <c r="U859" t="str">
        <f>IFERROR(VLOOKUP(L859,'Приложение-4'!$A:$B,2,0),"")</f>
        <v xml:space="preserve">4 балла </v>
      </c>
      <c r="V859" t="str">
        <f>IFERROR(VLOOKUP(M859,'Приложение-4'!$A:$B,2,0),"")</f>
        <v>5 баллов</v>
      </c>
      <c r="W859" t="str">
        <f>IFERROR(VLOOKUP(N859,'Приложение-4'!$A:$B,2,0),"")</f>
        <v>5 баллов</v>
      </c>
    </row>
    <row r="860" spans="1:23" x14ac:dyDescent="0.25">
      <c r="A860" s="17" t="s">
        <v>3299</v>
      </c>
      <c r="B860" s="19" t="s">
        <v>1372</v>
      </c>
      <c r="C860" s="17" t="s">
        <v>60</v>
      </c>
      <c r="D860" s="17" t="s">
        <v>1373</v>
      </c>
      <c r="E860" s="17" t="s">
        <v>3300</v>
      </c>
      <c r="F860" s="17" t="s">
        <v>57</v>
      </c>
      <c r="G860" s="17" t="s">
        <v>436</v>
      </c>
      <c r="H860" s="17" t="s">
        <v>55</v>
      </c>
      <c r="I860" s="17" t="s">
        <v>55</v>
      </c>
      <c r="J860" s="17" t="s">
        <v>55</v>
      </c>
      <c r="K860" s="17" t="s">
        <v>64</v>
      </c>
      <c r="L860" s="17" t="s">
        <v>55</v>
      </c>
      <c r="M860" s="17" t="s">
        <v>55</v>
      </c>
      <c r="N860" s="17" t="s">
        <v>55</v>
      </c>
      <c r="O860" s="17"/>
      <c r="P860" s="16" t="s">
        <v>35</v>
      </c>
      <c r="Q860" t="str">
        <f>IFERROR(VLOOKUP(H860,'Приложение-4'!$A:$B,2,0),"")</f>
        <v xml:space="preserve">1 балл </v>
      </c>
      <c r="R860" t="str">
        <f>IFERROR(VLOOKUP(I860,'Приложение-4'!$A:$B,2,0),"")</f>
        <v xml:space="preserve">1 балл </v>
      </c>
      <c r="S860" t="str">
        <f>IFERROR(VLOOKUP(J860,'Приложение-4'!$A:$B,2,0),"")</f>
        <v xml:space="preserve">1 балл </v>
      </c>
      <c r="T860" t="str">
        <f>IFERROR(VLOOKUP(K860,'Приложение-4'!$A:$B,2,0),"")</f>
        <v xml:space="preserve">2  балла </v>
      </c>
      <c r="U860" t="str">
        <f>IFERROR(VLOOKUP(L860,'Приложение-4'!$A:$B,2,0),"")</f>
        <v xml:space="preserve">1 балл </v>
      </c>
      <c r="V860" t="str">
        <f>IFERROR(VLOOKUP(M860,'Приложение-4'!$A:$B,2,0),"")</f>
        <v xml:space="preserve">1 балл </v>
      </c>
      <c r="W860" t="str">
        <f>IFERROR(VLOOKUP(N860,'Приложение-4'!$A:$B,2,0),"")</f>
        <v xml:space="preserve">1 балл </v>
      </c>
    </row>
    <row r="861" spans="1:23" x14ac:dyDescent="0.25">
      <c r="A861" s="17" t="s">
        <v>3301</v>
      </c>
      <c r="B861" s="19" t="s">
        <v>3302</v>
      </c>
      <c r="C861" s="17" t="s">
        <v>60</v>
      </c>
      <c r="D861" s="17" t="s">
        <v>3303</v>
      </c>
      <c r="E861" s="17" t="s">
        <v>3304</v>
      </c>
      <c r="F861" s="17" t="s">
        <v>57</v>
      </c>
      <c r="G861" s="17" t="s">
        <v>3305</v>
      </c>
      <c r="H861" s="17" t="s">
        <v>191</v>
      </c>
      <c r="I861" s="17" t="s">
        <v>191</v>
      </c>
      <c r="J861" s="17" t="s">
        <v>191</v>
      </c>
      <c r="K861" s="17" t="s">
        <v>191</v>
      </c>
      <c r="L861" s="17" t="s">
        <v>191</v>
      </c>
      <c r="M861" s="17" t="s">
        <v>191</v>
      </c>
      <c r="N861" s="17" t="s">
        <v>191</v>
      </c>
      <c r="O861" s="17"/>
      <c r="P861" s="16" t="s">
        <v>36</v>
      </c>
      <c r="Q861" t="str">
        <f>IFERROR(VLOOKUP(H861,'Приложение-4'!$A:$B,2,0),"")</f>
        <v>5 баллов</v>
      </c>
      <c r="R861" t="str">
        <f>IFERROR(VLOOKUP(I861,'Приложение-4'!$A:$B,2,0),"")</f>
        <v>5 баллов</v>
      </c>
      <c r="S861" t="str">
        <f>IFERROR(VLOOKUP(J861,'Приложение-4'!$A:$B,2,0),"")</f>
        <v>5 баллов</v>
      </c>
      <c r="T861" t="str">
        <f>IFERROR(VLOOKUP(K861,'Приложение-4'!$A:$B,2,0),"")</f>
        <v>5 баллов</v>
      </c>
      <c r="U861" t="str">
        <f>IFERROR(VLOOKUP(L861,'Приложение-4'!$A:$B,2,0),"")</f>
        <v>5 баллов</v>
      </c>
      <c r="V861" t="str">
        <f>IFERROR(VLOOKUP(M861,'Приложение-4'!$A:$B,2,0),"")</f>
        <v>5 баллов</v>
      </c>
      <c r="W861" t="str">
        <f>IFERROR(VLOOKUP(N861,'Приложение-4'!$A:$B,2,0),"")</f>
        <v>5 баллов</v>
      </c>
    </row>
    <row r="862" spans="1:23" x14ac:dyDescent="0.25">
      <c r="A862" s="17" t="s">
        <v>3306</v>
      </c>
      <c r="B862" s="19" t="s">
        <v>3307</v>
      </c>
      <c r="C862" s="17" t="s">
        <v>60</v>
      </c>
      <c r="D862" s="17" t="s">
        <v>3308</v>
      </c>
      <c r="E862" s="17" t="s">
        <v>3309</v>
      </c>
      <c r="F862" s="17" t="s">
        <v>57</v>
      </c>
      <c r="G862" s="17" t="s">
        <v>3305</v>
      </c>
      <c r="H862" s="17" t="s">
        <v>191</v>
      </c>
      <c r="I862" s="17" t="s">
        <v>191</v>
      </c>
      <c r="J862" s="17" t="s">
        <v>191</v>
      </c>
      <c r="K862" s="17" t="s">
        <v>191</v>
      </c>
      <c r="L862" s="17" t="s">
        <v>191</v>
      </c>
      <c r="M862" s="17" t="s">
        <v>191</v>
      </c>
      <c r="N862" s="17" t="s">
        <v>191</v>
      </c>
      <c r="O862" s="17"/>
      <c r="P862" s="16" t="s">
        <v>36</v>
      </c>
      <c r="Q862" t="str">
        <f>IFERROR(VLOOKUP(H862,'Приложение-4'!$A:$B,2,0),"")</f>
        <v>5 баллов</v>
      </c>
      <c r="R862" t="str">
        <f>IFERROR(VLOOKUP(I862,'Приложение-4'!$A:$B,2,0),"")</f>
        <v>5 баллов</v>
      </c>
      <c r="S862" t="str">
        <f>IFERROR(VLOOKUP(J862,'Приложение-4'!$A:$B,2,0),"")</f>
        <v>5 баллов</v>
      </c>
      <c r="T862" t="str">
        <f>IFERROR(VLOOKUP(K862,'Приложение-4'!$A:$B,2,0),"")</f>
        <v>5 баллов</v>
      </c>
      <c r="U862" t="str">
        <f>IFERROR(VLOOKUP(L862,'Приложение-4'!$A:$B,2,0),"")</f>
        <v>5 баллов</v>
      </c>
      <c r="V862" t="str">
        <f>IFERROR(VLOOKUP(M862,'Приложение-4'!$A:$B,2,0),"")</f>
        <v>5 баллов</v>
      </c>
      <c r="W862" t="str">
        <f>IFERROR(VLOOKUP(N862,'Приложение-4'!$A:$B,2,0),"")</f>
        <v>5 баллов</v>
      </c>
    </row>
    <row r="863" spans="1:23" x14ac:dyDescent="0.25">
      <c r="A863" s="17" t="s">
        <v>3310</v>
      </c>
      <c r="B863" s="19" t="s">
        <v>3311</v>
      </c>
      <c r="C863" s="17" t="s">
        <v>60</v>
      </c>
      <c r="D863" s="17" t="s">
        <v>3312</v>
      </c>
      <c r="E863" s="17" t="s">
        <v>3313</v>
      </c>
      <c r="F863" s="17" t="s">
        <v>57</v>
      </c>
      <c r="G863" s="17" t="s">
        <v>3305</v>
      </c>
      <c r="H863" s="17" t="s">
        <v>191</v>
      </c>
      <c r="I863" s="17" t="s">
        <v>191</v>
      </c>
      <c r="J863" s="17" t="s">
        <v>191</v>
      </c>
      <c r="K863" s="17" t="s">
        <v>191</v>
      </c>
      <c r="L863" s="17" t="s">
        <v>191</v>
      </c>
      <c r="M863" s="17" t="s">
        <v>191</v>
      </c>
      <c r="N863" s="17" t="s">
        <v>191</v>
      </c>
      <c r="O863" s="17"/>
      <c r="P863" s="16" t="s">
        <v>36</v>
      </c>
      <c r="Q863" t="str">
        <f>IFERROR(VLOOKUP(H863,'Приложение-4'!$A:$B,2,0),"")</f>
        <v>5 баллов</v>
      </c>
      <c r="R863" t="str">
        <f>IFERROR(VLOOKUP(I863,'Приложение-4'!$A:$B,2,0),"")</f>
        <v>5 баллов</v>
      </c>
      <c r="S863" t="str">
        <f>IFERROR(VLOOKUP(J863,'Приложение-4'!$A:$B,2,0),"")</f>
        <v>5 баллов</v>
      </c>
      <c r="T863" t="str">
        <f>IFERROR(VLOOKUP(K863,'Приложение-4'!$A:$B,2,0),"")</f>
        <v>5 баллов</v>
      </c>
      <c r="U863" t="str">
        <f>IFERROR(VLOOKUP(L863,'Приложение-4'!$A:$B,2,0),"")</f>
        <v>5 баллов</v>
      </c>
      <c r="V863" t="str">
        <f>IFERROR(VLOOKUP(M863,'Приложение-4'!$A:$B,2,0),"")</f>
        <v>5 баллов</v>
      </c>
      <c r="W863" t="str">
        <f>IFERROR(VLOOKUP(N863,'Приложение-4'!$A:$B,2,0),"")</f>
        <v>5 баллов</v>
      </c>
    </row>
    <row r="864" spans="1:23" x14ac:dyDescent="0.25">
      <c r="A864" s="17" t="s">
        <v>3314</v>
      </c>
      <c r="B864" s="19" t="s">
        <v>3315</v>
      </c>
      <c r="C864" s="17" t="s">
        <v>60</v>
      </c>
      <c r="D864" s="17" t="s">
        <v>3316</v>
      </c>
      <c r="E864" s="17" t="s">
        <v>3317</v>
      </c>
      <c r="F864" s="17" t="s">
        <v>57</v>
      </c>
      <c r="G864" s="17" t="s">
        <v>230</v>
      </c>
      <c r="H864" s="17" t="s">
        <v>70</v>
      </c>
      <c r="I864" s="17" t="s">
        <v>191</v>
      </c>
      <c r="J864" s="17" t="s">
        <v>71</v>
      </c>
      <c r="K864" s="17" t="s">
        <v>71</v>
      </c>
      <c r="L864" s="17" t="s">
        <v>71</v>
      </c>
      <c r="M864" s="17" t="s">
        <v>70</v>
      </c>
      <c r="N864" s="17" t="s">
        <v>70</v>
      </c>
      <c r="O864" s="17"/>
      <c r="P864" s="16" t="s">
        <v>37</v>
      </c>
      <c r="Q864" t="str">
        <f>IFERROR(VLOOKUP(H864,'Приложение-4'!$A:$B,2,0),"")</f>
        <v xml:space="preserve">3 балла </v>
      </c>
      <c r="R864" t="str">
        <f>IFERROR(VLOOKUP(I864,'Приложение-4'!$A:$B,2,0),"")</f>
        <v>5 баллов</v>
      </c>
      <c r="S864" t="str">
        <f>IFERROR(VLOOKUP(J864,'Приложение-4'!$A:$B,2,0),"")</f>
        <v xml:space="preserve">4 балла </v>
      </c>
      <c r="T864" t="str">
        <f>IFERROR(VLOOKUP(K864,'Приложение-4'!$A:$B,2,0),"")</f>
        <v xml:space="preserve">4 балла </v>
      </c>
      <c r="U864" t="str">
        <f>IFERROR(VLOOKUP(L864,'Приложение-4'!$A:$B,2,0),"")</f>
        <v xml:space="preserve">4 балла </v>
      </c>
      <c r="V864" t="str">
        <f>IFERROR(VLOOKUP(M864,'Приложение-4'!$A:$B,2,0),"")</f>
        <v xml:space="preserve">3 балла </v>
      </c>
      <c r="W864" t="str">
        <f>IFERROR(VLOOKUP(N864,'Приложение-4'!$A:$B,2,0),"")</f>
        <v xml:space="preserve">3 балла </v>
      </c>
    </row>
    <row r="865" spans="1:23" x14ac:dyDescent="0.25">
      <c r="A865" s="17" t="s">
        <v>3318</v>
      </c>
      <c r="B865" s="19" t="s">
        <v>3319</v>
      </c>
      <c r="C865" s="17" t="s">
        <v>60</v>
      </c>
      <c r="D865" s="17" t="s">
        <v>3320</v>
      </c>
      <c r="E865" s="17" t="s">
        <v>3321</v>
      </c>
      <c r="F865" s="17" t="s">
        <v>57</v>
      </c>
      <c r="G865" s="17" t="s">
        <v>230</v>
      </c>
      <c r="H865" s="17" t="s">
        <v>70</v>
      </c>
      <c r="I865" s="17" t="s">
        <v>191</v>
      </c>
      <c r="J865" s="17" t="s">
        <v>71</v>
      </c>
      <c r="K865" s="17" t="s">
        <v>64</v>
      </c>
      <c r="L865" s="17" t="s">
        <v>64</v>
      </c>
      <c r="M865" s="17" t="s">
        <v>71</v>
      </c>
      <c r="N865" s="17" t="s">
        <v>64</v>
      </c>
      <c r="O865" s="17" t="s">
        <v>3322</v>
      </c>
      <c r="P865" s="16" t="s">
        <v>37</v>
      </c>
      <c r="Q865" t="str">
        <f>IFERROR(VLOOKUP(H865,'Приложение-4'!$A:$B,2,0),"")</f>
        <v xml:space="preserve">3 балла </v>
      </c>
      <c r="R865" t="str">
        <f>IFERROR(VLOOKUP(I865,'Приложение-4'!$A:$B,2,0),"")</f>
        <v>5 баллов</v>
      </c>
      <c r="S865" t="str">
        <f>IFERROR(VLOOKUP(J865,'Приложение-4'!$A:$B,2,0),"")</f>
        <v xml:space="preserve">4 балла </v>
      </c>
      <c r="T865" t="str">
        <f>IFERROR(VLOOKUP(K865,'Приложение-4'!$A:$B,2,0),"")</f>
        <v xml:space="preserve">2  балла </v>
      </c>
      <c r="U865" t="str">
        <f>IFERROR(VLOOKUP(L865,'Приложение-4'!$A:$B,2,0),"")</f>
        <v xml:space="preserve">2  балла </v>
      </c>
      <c r="V865" t="str">
        <f>IFERROR(VLOOKUP(M865,'Приложение-4'!$A:$B,2,0),"")</f>
        <v xml:space="preserve">4 балла </v>
      </c>
      <c r="W865" t="str">
        <f>IFERROR(VLOOKUP(N865,'Приложение-4'!$A:$B,2,0),"")</f>
        <v xml:space="preserve">2  балла </v>
      </c>
    </row>
    <row r="866" spans="1:23" x14ac:dyDescent="0.25">
      <c r="A866" s="17" t="s">
        <v>3323</v>
      </c>
      <c r="B866" s="19" t="s">
        <v>3324</v>
      </c>
      <c r="C866" s="17" t="s">
        <v>60</v>
      </c>
      <c r="D866" s="17" t="s">
        <v>3325</v>
      </c>
      <c r="E866" s="17" t="s">
        <v>3326</v>
      </c>
      <c r="F866" s="17" t="s">
        <v>57</v>
      </c>
      <c r="G866" s="17" t="s">
        <v>230</v>
      </c>
      <c r="H866" s="17" t="s">
        <v>70</v>
      </c>
      <c r="I866" s="17" t="s">
        <v>70</v>
      </c>
      <c r="J866" s="17" t="s">
        <v>64</v>
      </c>
      <c r="K866" s="17" t="s">
        <v>55</v>
      </c>
      <c r="L866" s="17" t="s">
        <v>64</v>
      </c>
      <c r="M866" s="17" t="s">
        <v>64</v>
      </c>
      <c r="N866" s="17" t="s">
        <v>64</v>
      </c>
      <c r="O866" s="17" t="s">
        <v>3327</v>
      </c>
      <c r="P866" s="16" t="s">
        <v>37</v>
      </c>
      <c r="Q866" t="str">
        <f>IFERROR(VLOOKUP(H866,'Приложение-4'!$A:$B,2,0),"")</f>
        <v xml:space="preserve">3 балла </v>
      </c>
      <c r="R866" t="str">
        <f>IFERROR(VLOOKUP(I866,'Приложение-4'!$A:$B,2,0),"")</f>
        <v xml:space="preserve">3 балла </v>
      </c>
      <c r="S866" t="str">
        <f>IFERROR(VLOOKUP(J866,'Приложение-4'!$A:$B,2,0),"")</f>
        <v xml:space="preserve">2  балла </v>
      </c>
      <c r="T866" t="str">
        <f>IFERROR(VLOOKUP(K866,'Приложение-4'!$A:$B,2,0),"")</f>
        <v xml:space="preserve">1 балл </v>
      </c>
      <c r="U866" t="str">
        <f>IFERROR(VLOOKUP(L866,'Приложение-4'!$A:$B,2,0),"")</f>
        <v xml:space="preserve">2  балла </v>
      </c>
      <c r="V866" t="str">
        <f>IFERROR(VLOOKUP(M866,'Приложение-4'!$A:$B,2,0),"")</f>
        <v xml:space="preserve">2  балла </v>
      </c>
      <c r="W866" t="str">
        <f>IFERROR(VLOOKUP(N866,'Приложение-4'!$A:$B,2,0),"")</f>
        <v xml:space="preserve">2  балла </v>
      </c>
    </row>
    <row r="867" spans="1:23" x14ac:dyDescent="0.25">
      <c r="A867" s="17" t="s">
        <v>3328</v>
      </c>
      <c r="B867" s="19" t="s">
        <v>3329</v>
      </c>
      <c r="C867" s="17" t="s">
        <v>60</v>
      </c>
      <c r="D867" s="17" t="s">
        <v>3330</v>
      </c>
      <c r="E867" s="17" t="s">
        <v>3331</v>
      </c>
      <c r="F867" s="17" t="s">
        <v>57</v>
      </c>
      <c r="G867" s="17" t="s">
        <v>230</v>
      </c>
      <c r="H867" s="17" t="s">
        <v>70</v>
      </c>
      <c r="I867" s="17" t="s">
        <v>71</v>
      </c>
      <c r="J867" s="17" t="s">
        <v>71</v>
      </c>
      <c r="K867" s="17" t="s">
        <v>71</v>
      </c>
      <c r="L867" s="17" t="s">
        <v>71</v>
      </c>
      <c r="M867" s="17" t="s">
        <v>71</v>
      </c>
      <c r="N867" s="17" t="s">
        <v>70</v>
      </c>
      <c r="O867" s="17"/>
      <c r="P867" s="16" t="s">
        <v>37</v>
      </c>
      <c r="Q867" t="str">
        <f>IFERROR(VLOOKUP(H867,'Приложение-4'!$A:$B,2,0),"")</f>
        <v xml:space="preserve">3 балла </v>
      </c>
      <c r="R867" t="str">
        <f>IFERROR(VLOOKUP(I867,'Приложение-4'!$A:$B,2,0),"")</f>
        <v xml:space="preserve">4 балла </v>
      </c>
      <c r="S867" t="str">
        <f>IFERROR(VLOOKUP(J867,'Приложение-4'!$A:$B,2,0),"")</f>
        <v xml:space="preserve">4 балла </v>
      </c>
      <c r="T867" t="str">
        <f>IFERROR(VLOOKUP(K867,'Приложение-4'!$A:$B,2,0),"")</f>
        <v xml:space="preserve">4 балла </v>
      </c>
      <c r="U867" t="str">
        <f>IFERROR(VLOOKUP(L867,'Приложение-4'!$A:$B,2,0),"")</f>
        <v xml:space="preserve">4 балла </v>
      </c>
      <c r="V867" t="str">
        <f>IFERROR(VLOOKUP(M867,'Приложение-4'!$A:$B,2,0),"")</f>
        <v xml:space="preserve">4 балла </v>
      </c>
      <c r="W867" t="str">
        <f>IFERROR(VLOOKUP(N867,'Приложение-4'!$A:$B,2,0),"")</f>
        <v xml:space="preserve">3 балла </v>
      </c>
    </row>
    <row r="868" spans="1:23" x14ac:dyDescent="0.25">
      <c r="A868" s="17" t="s">
        <v>3332</v>
      </c>
      <c r="B868" s="19" t="s">
        <v>3333</v>
      </c>
      <c r="C868" s="17" t="s">
        <v>60</v>
      </c>
      <c r="D868" s="17" t="s">
        <v>3334</v>
      </c>
      <c r="E868" s="17" t="s">
        <v>3335</v>
      </c>
      <c r="F868" s="17" t="s">
        <v>57</v>
      </c>
      <c r="G868" s="17" t="s">
        <v>230</v>
      </c>
      <c r="H868" s="17" t="s">
        <v>55</v>
      </c>
      <c r="I868" s="17" t="s">
        <v>55</v>
      </c>
      <c r="J868" s="17" t="s">
        <v>71</v>
      </c>
      <c r="K868" s="17" t="s">
        <v>64</v>
      </c>
      <c r="L868" s="17" t="s">
        <v>64</v>
      </c>
      <c r="M868" s="17" t="s">
        <v>70</v>
      </c>
      <c r="N868" s="17" t="s">
        <v>64</v>
      </c>
      <c r="O868" s="17" t="s">
        <v>3336</v>
      </c>
      <c r="P868" s="16" t="s">
        <v>37</v>
      </c>
      <c r="Q868" t="str">
        <f>IFERROR(VLOOKUP(H868,'Приложение-4'!$A:$B,2,0),"")</f>
        <v xml:space="preserve">1 балл </v>
      </c>
      <c r="R868" t="str">
        <f>IFERROR(VLOOKUP(I868,'Приложение-4'!$A:$B,2,0),"")</f>
        <v xml:space="preserve">1 балл </v>
      </c>
      <c r="S868" t="str">
        <f>IFERROR(VLOOKUP(J868,'Приложение-4'!$A:$B,2,0),"")</f>
        <v xml:space="preserve">4 балла </v>
      </c>
      <c r="T868" t="str">
        <f>IFERROR(VLOOKUP(K868,'Приложение-4'!$A:$B,2,0),"")</f>
        <v xml:space="preserve">2  балла </v>
      </c>
      <c r="U868" t="str">
        <f>IFERROR(VLOOKUP(L868,'Приложение-4'!$A:$B,2,0),"")</f>
        <v xml:space="preserve">2  балла </v>
      </c>
      <c r="V868" t="str">
        <f>IFERROR(VLOOKUP(M868,'Приложение-4'!$A:$B,2,0),"")</f>
        <v xml:space="preserve">3 балла </v>
      </c>
      <c r="W868" t="str">
        <f>IFERROR(VLOOKUP(N868,'Приложение-4'!$A:$B,2,0),"")</f>
        <v xml:space="preserve">2  балла </v>
      </c>
    </row>
    <row r="869" spans="1:23" x14ac:dyDescent="0.25">
      <c r="A869" s="17" t="s">
        <v>3337</v>
      </c>
      <c r="B869" s="19" t="s">
        <v>3338</v>
      </c>
      <c r="C869" s="17" t="s">
        <v>60</v>
      </c>
      <c r="D869" s="17" t="s">
        <v>3339</v>
      </c>
      <c r="E869" s="17" t="s">
        <v>3340</v>
      </c>
      <c r="F869" s="17" t="s">
        <v>57</v>
      </c>
      <c r="G869" s="17" t="s">
        <v>230</v>
      </c>
      <c r="H869" s="17" t="s">
        <v>55</v>
      </c>
      <c r="I869" s="17" t="s">
        <v>64</v>
      </c>
      <c r="J869" s="17" t="s">
        <v>64</v>
      </c>
      <c r="K869" s="17" t="s">
        <v>64</v>
      </c>
      <c r="L869" s="17" t="s">
        <v>64</v>
      </c>
      <c r="M869" s="17" t="s">
        <v>64</v>
      </c>
      <c r="N869" s="17" t="s">
        <v>64</v>
      </c>
      <c r="O869" s="17"/>
      <c r="P869" s="16" t="s">
        <v>37</v>
      </c>
      <c r="Q869" t="str">
        <f>IFERROR(VLOOKUP(H869,'Приложение-4'!$A:$B,2,0),"")</f>
        <v xml:space="preserve">1 балл </v>
      </c>
      <c r="R869" t="str">
        <f>IFERROR(VLOOKUP(I869,'Приложение-4'!$A:$B,2,0),"")</f>
        <v xml:space="preserve">2  балла </v>
      </c>
      <c r="S869" t="str">
        <f>IFERROR(VLOOKUP(J869,'Приложение-4'!$A:$B,2,0),"")</f>
        <v xml:space="preserve">2  балла </v>
      </c>
      <c r="T869" t="str">
        <f>IFERROR(VLOOKUP(K869,'Приложение-4'!$A:$B,2,0),"")</f>
        <v xml:space="preserve">2  балла </v>
      </c>
      <c r="U869" t="str">
        <f>IFERROR(VLOOKUP(L869,'Приложение-4'!$A:$B,2,0),"")</f>
        <v xml:space="preserve">2  балла </v>
      </c>
      <c r="V869" t="str">
        <f>IFERROR(VLOOKUP(M869,'Приложение-4'!$A:$B,2,0),"")</f>
        <v xml:space="preserve">2  балла </v>
      </c>
      <c r="W869" t="str">
        <f>IFERROR(VLOOKUP(N869,'Приложение-4'!$A:$B,2,0),"")</f>
        <v xml:space="preserve">2  балла </v>
      </c>
    </row>
    <row r="870" spans="1:23" x14ac:dyDescent="0.25">
      <c r="A870" s="17" t="s">
        <v>3341</v>
      </c>
      <c r="B870" s="19" t="s">
        <v>3342</v>
      </c>
      <c r="C870" s="17" t="s">
        <v>60</v>
      </c>
      <c r="D870" s="17" t="s">
        <v>3343</v>
      </c>
      <c r="E870" s="17" t="s">
        <v>3344</v>
      </c>
      <c r="F870" s="17" t="s">
        <v>57</v>
      </c>
      <c r="G870" s="17" t="s">
        <v>230</v>
      </c>
      <c r="H870" s="17" t="s">
        <v>71</v>
      </c>
      <c r="I870" s="17" t="s">
        <v>71</v>
      </c>
      <c r="J870" s="17" t="s">
        <v>191</v>
      </c>
      <c r="K870" s="17" t="s">
        <v>71</v>
      </c>
      <c r="L870" s="17" t="s">
        <v>71</v>
      </c>
      <c r="M870" s="17" t="s">
        <v>191</v>
      </c>
      <c r="N870" s="17" t="s">
        <v>71</v>
      </c>
      <c r="O870" s="17"/>
      <c r="P870" s="16" t="s">
        <v>37</v>
      </c>
      <c r="Q870" t="str">
        <f>IFERROR(VLOOKUP(H870,'Приложение-4'!$A:$B,2,0),"")</f>
        <v xml:space="preserve">4 балла </v>
      </c>
      <c r="R870" t="str">
        <f>IFERROR(VLOOKUP(I870,'Приложение-4'!$A:$B,2,0),"")</f>
        <v xml:space="preserve">4 балла </v>
      </c>
      <c r="S870" t="str">
        <f>IFERROR(VLOOKUP(J870,'Приложение-4'!$A:$B,2,0),"")</f>
        <v>5 баллов</v>
      </c>
      <c r="T870" t="str">
        <f>IFERROR(VLOOKUP(K870,'Приложение-4'!$A:$B,2,0),"")</f>
        <v xml:space="preserve">4 балла </v>
      </c>
      <c r="U870" t="str">
        <f>IFERROR(VLOOKUP(L870,'Приложение-4'!$A:$B,2,0),"")</f>
        <v xml:space="preserve">4 балла </v>
      </c>
      <c r="V870" t="str">
        <f>IFERROR(VLOOKUP(M870,'Приложение-4'!$A:$B,2,0),"")</f>
        <v>5 баллов</v>
      </c>
      <c r="W870" t="str">
        <f>IFERROR(VLOOKUP(N870,'Приложение-4'!$A:$B,2,0),"")</f>
        <v xml:space="preserve">4 балла </v>
      </c>
    </row>
    <row r="871" spans="1:23" x14ac:dyDescent="0.25">
      <c r="A871" s="17" t="s">
        <v>3345</v>
      </c>
      <c r="B871" s="19" t="s">
        <v>2242</v>
      </c>
      <c r="C871" s="17" t="s">
        <v>60</v>
      </c>
      <c r="D871" s="17" t="s">
        <v>2243</v>
      </c>
      <c r="E871" s="17" t="s">
        <v>3346</v>
      </c>
      <c r="F871" s="17" t="s">
        <v>57</v>
      </c>
      <c r="G871" s="17" t="s">
        <v>230</v>
      </c>
      <c r="H871" s="17" t="s">
        <v>191</v>
      </c>
      <c r="I871" s="17" t="s">
        <v>191</v>
      </c>
      <c r="J871" s="17" t="s">
        <v>191</v>
      </c>
      <c r="K871" s="17" t="s">
        <v>191</v>
      </c>
      <c r="L871" s="17" t="s">
        <v>191</v>
      </c>
      <c r="M871" s="17" t="s">
        <v>191</v>
      </c>
      <c r="N871" s="17" t="s">
        <v>191</v>
      </c>
      <c r="O871" s="17"/>
      <c r="P871" s="16" t="s">
        <v>37</v>
      </c>
      <c r="Q871" t="str">
        <f>IFERROR(VLOOKUP(H871,'Приложение-4'!$A:$B,2,0),"")</f>
        <v>5 баллов</v>
      </c>
      <c r="R871" t="str">
        <f>IFERROR(VLOOKUP(I871,'Приложение-4'!$A:$B,2,0),"")</f>
        <v>5 баллов</v>
      </c>
      <c r="S871" t="str">
        <f>IFERROR(VLOOKUP(J871,'Приложение-4'!$A:$B,2,0),"")</f>
        <v>5 баллов</v>
      </c>
      <c r="T871" t="str">
        <f>IFERROR(VLOOKUP(K871,'Приложение-4'!$A:$B,2,0),"")</f>
        <v>5 баллов</v>
      </c>
      <c r="U871" t="str">
        <f>IFERROR(VLOOKUP(L871,'Приложение-4'!$A:$B,2,0),"")</f>
        <v>5 баллов</v>
      </c>
      <c r="V871" t="str">
        <f>IFERROR(VLOOKUP(M871,'Приложение-4'!$A:$B,2,0),"")</f>
        <v>5 баллов</v>
      </c>
      <c r="W871" t="str">
        <f>IFERROR(VLOOKUP(N871,'Приложение-4'!$A:$B,2,0),"")</f>
        <v>5 баллов</v>
      </c>
    </row>
    <row r="872" spans="1:23" x14ac:dyDescent="0.25">
      <c r="A872" s="17" t="s">
        <v>3347</v>
      </c>
      <c r="B872" s="19" t="s">
        <v>3348</v>
      </c>
      <c r="C872" s="17" t="s">
        <v>60</v>
      </c>
      <c r="D872" s="17" t="s">
        <v>3349</v>
      </c>
      <c r="E872" s="17" t="s">
        <v>3350</v>
      </c>
      <c r="F872" s="17" t="s">
        <v>57</v>
      </c>
      <c r="G872" s="17" t="s">
        <v>230</v>
      </c>
      <c r="H872" s="17" t="s">
        <v>191</v>
      </c>
      <c r="I872" s="17" t="s">
        <v>70</v>
      </c>
      <c r="J872" s="17" t="s">
        <v>191</v>
      </c>
      <c r="K872" s="17" t="s">
        <v>191</v>
      </c>
      <c r="L872" s="17" t="s">
        <v>70</v>
      </c>
      <c r="M872" s="17" t="s">
        <v>191</v>
      </c>
      <c r="N872" s="17" t="s">
        <v>71</v>
      </c>
      <c r="O872" s="17"/>
      <c r="P872" s="16" t="s">
        <v>37</v>
      </c>
      <c r="Q872" t="str">
        <f>IFERROR(VLOOKUP(H872,'Приложение-4'!$A:$B,2,0),"")</f>
        <v>5 баллов</v>
      </c>
      <c r="R872" t="str">
        <f>IFERROR(VLOOKUP(I872,'Приложение-4'!$A:$B,2,0),"")</f>
        <v xml:space="preserve">3 балла </v>
      </c>
      <c r="S872" t="str">
        <f>IFERROR(VLOOKUP(J872,'Приложение-4'!$A:$B,2,0),"")</f>
        <v>5 баллов</v>
      </c>
      <c r="T872" t="str">
        <f>IFERROR(VLOOKUP(K872,'Приложение-4'!$A:$B,2,0),"")</f>
        <v>5 баллов</v>
      </c>
      <c r="U872" t="str">
        <f>IFERROR(VLOOKUP(L872,'Приложение-4'!$A:$B,2,0),"")</f>
        <v xml:space="preserve">3 балла </v>
      </c>
      <c r="V872" t="str">
        <f>IFERROR(VLOOKUP(M872,'Приложение-4'!$A:$B,2,0),"")</f>
        <v>5 баллов</v>
      </c>
      <c r="W872" t="str">
        <f>IFERROR(VLOOKUP(N872,'Приложение-4'!$A:$B,2,0),"")</f>
        <v xml:space="preserve">4 балла </v>
      </c>
    </row>
    <row r="873" spans="1:23" x14ac:dyDescent="0.25">
      <c r="A873" s="17" t="s">
        <v>3351</v>
      </c>
      <c r="B873" s="19" t="s">
        <v>1656</v>
      </c>
      <c r="C873" s="17" t="s">
        <v>60</v>
      </c>
      <c r="D873" s="17" t="s">
        <v>1657</v>
      </c>
      <c r="E873" s="17" t="s">
        <v>3352</v>
      </c>
      <c r="F873" s="17" t="s">
        <v>57</v>
      </c>
      <c r="G873" s="17" t="s">
        <v>230</v>
      </c>
      <c r="H873" s="17" t="s">
        <v>71</v>
      </c>
      <c r="I873" s="17" t="s">
        <v>70</v>
      </c>
      <c r="J873" s="17" t="s">
        <v>71</v>
      </c>
      <c r="K873" s="17" t="s">
        <v>70</v>
      </c>
      <c r="L873" s="17" t="s">
        <v>70</v>
      </c>
      <c r="M873" s="17" t="s">
        <v>71</v>
      </c>
      <c r="N873" s="17" t="s">
        <v>70</v>
      </c>
      <c r="O873" s="17"/>
      <c r="P873" s="16" t="s">
        <v>37</v>
      </c>
      <c r="Q873" t="str">
        <f>IFERROR(VLOOKUP(H873,'Приложение-4'!$A:$B,2,0),"")</f>
        <v xml:space="preserve">4 балла </v>
      </c>
      <c r="R873" t="str">
        <f>IFERROR(VLOOKUP(I873,'Приложение-4'!$A:$B,2,0),"")</f>
        <v xml:space="preserve">3 балла </v>
      </c>
      <c r="S873" t="str">
        <f>IFERROR(VLOOKUP(J873,'Приложение-4'!$A:$B,2,0),"")</f>
        <v xml:space="preserve">4 балла </v>
      </c>
      <c r="T873" t="str">
        <f>IFERROR(VLOOKUP(K873,'Приложение-4'!$A:$B,2,0),"")</f>
        <v xml:space="preserve">3 балла </v>
      </c>
      <c r="U873" t="str">
        <f>IFERROR(VLOOKUP(L873,'Приложение-4'!$A:$B,2,0),"")</f>
        <v xml:space="preserve">3 балла </v>
      </c>
      <c r="V873" t="str">
        <f>IFERROR(VLOOKUP(M873,'Приложение-4'!$A:$B,2,0),"")</f>
        <v xml:space="preserve">4 балла </v>
      </c>
      <c r="W873" t="str">
        <f>IFERROR(VLOOKUP(N873,'Приложение-4'!$A:$B,2,0),"")</f>
        <v xml:space="preserve">3 балла </v>
      </c>
    </row>
    <row r="874" spans="1:23" x14ac:dyDescent="0.25">
      <c r="A874" s="17" t="s">
        <v>3353</v>
      </c>
      <c r="B874" s="19" t="s">
        <v>3354</v>
      </c>
      <c r="C874" s="17" t="s">
        <v>60</v>
      </c>
      <c r="D874" s="17" t="s">
        <v>3355</v>
      </c>
      <c r="E874" s="17" t="s">
        <v>3356</v>
      </c>
      <c r="F874" s="17" t="s">
        <v>57</v>
      </c>
      <c r="G874" s="17" t="s">
        <v>230</v>
      </c>
      <c r="H874" s="17" t="s">
        <v>71</v>
      </c>
      <c r="I874" s="17" t="s">
        <v>64</v>
      </c>
      <c r="J874" s="17" t="s">
        <v>70</v>
      </c>
      <c r="K874" s="17" t="s">
        <v>70</v>
      </c>
      <c r="L874" s="17" t="s">
        <v>70</v>
      </c>
      <c r="M874" s="17" t="s">
        <v>64</v>
      </c>
      <c r="N874" s="17" t="s">
        <v>70</v>
      </c>
      <c r="O874" s="17"/>
      <c r="P874" s="16" t="s">
        <v>37</v>
      </c>
      <c r="Q874" t="str">
        <f>IFERROR(VLOOKUP(H874,'Приложение-4'!$A:$B,2,0),"")</f>
        <v xml:space="preserve">4 балла </v>
      </c>
      <c r="R874" t="str">
        <f>IFERROR(VLOOKUP(I874,'Приложение-4'!$A:$B,2,0),"")</f>
        <v xml:space="preserve">2  балла </v>
      </c>
      <c r="S874" t="str">
        <f>IFERROR(VLOOKUP(J874,'Приложение-4'!$A:$B,2,0),"")</f>
        <v xml:space="preserve">3 балла </v>
      </c>
      <c r="T874" t="str">
        <f>IFERROR(VLOOKUP(K874,'Приложение-4'!$A:$B,2,0),"")</f>
        <v xml:space="preserve">3 балла </v>
      </c>
      <c r="U874" t="str">
        <f>IFERROR(VLOOKUP(L874,'Приложение-4'!$A:$B,2,0),"")</f>
        <v xml:space="preserve">3 балла </v>
      </c>
      <c r="V874" t="str">
        <f>IFERROR(VLOOKUP(M874,'Приложение-4'!$A:$B,2,0),"")</f>
        <v xml:space="preserve">2  балла </v>
      </c>
      <c r="W874" t="str">
        <f>IFERROR(VLOOKUP(N874,'Приложение-4'!$A:$B,2,0),"")</f>
        <v xml:space="preserve">3 балла </v>
      </c>
    </row>
    <row r="875" spans="1:23" x14ac:dyDescent="0.25">
      <c r="A875" s="17" t="s">
        <v>3357</v>
      </c>
      <c r="B875" s="19" t="s">
        <v>3358</v>
      </c>
      <c r="C875" s="17" t="s">
        <v>60</v>
      </c>
      <c r="D875" s="17" t="s">
        <v>3359</v>
      </c>
      <c r="E875" s="17" t="s">
        <v>3360</v>
      </c>
      <c r="F875" s="17" t="s">
        <v>57</v>
      </c>
      <c r="G875" s="17" t="s">
        <v>230</v>
      </c>
      <c r="H875" s="17" t="s">
        <v>70</v>
      </c>
      <c r="I875" s="17" t="s">
        <v>70</v>
      </c>
      <c r="J875" s="17" t="s">
        <v>71</v>
      </c>
      <c r="K875" s="17" t="s">
        <v>70</v>
      </c>
      <c r="L875" s="17" t="s">
        <v>64</v>
      </c>
      <c r="M875" s="17" t="s">
        <v>71</v>
      </c>
      <c r="N875" s="17" t="s">
        <v>70</v>
      </c>
      <c r="O875" s="17" t="s">
        <v>3361</v>
      </c>
      <c r="P875" s="16" t="s">
        <v>37</v>
      </c>
      <c r="Q875" t="str">
        <f>IFERROR(VLOOKUP(H875,'Приложение-4'!$A:$B,2,0),"")</f>
        <v xml:space="preserve">3 балла </v>
      </c>
      <c r="R875" t="str">
        <f>IFERROR(VLOOKUP(I875,'Приложение-4'!$A:$B,2,0),"")</f>
        <v xml:space="preserve">3 балла </v>
      </c>
      <c r="S875" t="str">
        <f>IFERROR(VLOOKUP(J875,'Приложение-4'!$A:$B,2,0),"")</f>
        <v xml:space="preserve">4 балла </v>
      </c>
      <c r="T875" t="str">
        <f>IFERROR(VLOOKUP(K875,'Приложение-4'!$A:$B,2,0),"")</f>
        <v xml:space="preserve">3 балла </v>
      </c>
      <c r="U875" t="str">
        <f>IFERROR(VLOOKUP(L875,'Приложение-4'!$A:$B,2,0),"")</f>
        <v xml:space="preserve">2  балла </v>
      </c>
      <c r="V875" t="str">
        <f>IFERROR(VLOOKUP(M875,'Приложение-4'!$A:$B,2,0),"")</f>
        <v xml:space="preserve">4 балла </v>
      </c>
      <c r="W875" t="str">
        <f>IFERROR(VLOOKUP(N875,'Приложение-4'!$A:$B,2,0),"")</f>
        <v xml:space="preserve">3 балла </v>
      </c>
    </row>
    <row r="876" spans="1:23" x14ac:dyDescent="0.25">
      <c r="A876" s="17" t="s">
        <v>3362</v>
      </c>
      <c r="B876" s="19" t="s">
        <v>2251</v>
      </c>
      <c r="C876" s="17" t="s">
        <v>60</v>
      </c>
      <c r="D876" s="17" t="s">
        <v>2252</v>
      </c>
      <c r="E876" s="17" t="s">
        <v>3363</v>
      </c>
      <c r="F876" s="17" t="s">
        <v>57</v>
      </c>
      <c r="G876" s="17" t="s">
        <v>230</v>
      </c>
      <c r="H876" s="17" t="s">
        <v>191</v>
      </c>
      <c r="I876" s="17" t="s">
        <v>55</v>
      </c>
      <c r="J876" s="17" t="s">
        <v>64</v>
      </c>
      <c r="K876" s="17" t="s">
        <v>70</v>
      </c>
      <c r="L876" s="17" t="s">
        <v>64</v>
      </c>
      <c r="M876" s="17" t="s">
        <v>64</v>
      </c>
      <c r="N876" s="17" t="s">
        <v>55</v>
      </c>
      <c r="O876" s="17"/>
      <c r="P876" s="16" t="s">
        <v>37</v>
      </c>
      <c r="Q876" t="str">
        <f>IFERROR(VLOOKUP(H876,'Приложение-4'!$A:$B,2,0),"")</f>
        <v>5 баллов</v>
      </c>
      <c r="R876" t="str">
        <f>IFERROR(VLOOKUP(I876,'Приложение-4'!$A:$B,2,0),"")</f>
        <v xml:space="preserve">1 балл </v>
      </c>
      <c r="S876" t="str">
        <f>IFERROR(VLOOKUP(J876,'Приложение-4'!$A:$B,2,0),"")</f>
        <v xml:space="preserve">2  балла </v>
      </c>
      <c r="T876" t="str">
        <f>IFERROR(VLOOKUP(K876,'Приложение-4'!$A:$B,2,0),"")</f>
        <v xml:space="preserve">3 балла </v>
      </c>
      <c r="U876" t="str">
        <f>IFERROR(VLOOKUP(L876,'Приложение-4'!$A:$B,2,0),"")</f>
        <v xml:space="preserve">2  балла </v>
      </c>
      <c r="V876" t="str">
        <f>IFERROR(VLOOKUP(M876,'Приложение-4'!$A:$B,2,0),"")</f>
        <v xml:space="preserve">2  балла </v>
      </c>
      <c r="W876" t="str">
        <f>IFERROR(VLOOKUP(N876,'Приложение-4'!$A:$B,2,0),"")</f>
        <v xml:space="preserve">1 балл </v>
      </c>
    </row>
    <row r="877" spans="1:23" x14ac:dyDescent="0.25">
      <c r="A877" s="17" t="s">
        <v>3364</v>
      </c>
      <c r="B877" s="19" t="s">
        <v>3365</v>
      </c>
      <c r="C877" s="17" t="s">
        <v>60</v>
      </c>
      <c r="D877" s="17" t="s">
        <v>3366</v>
      </c>
      <c r="E877" s="17" t="s">
        <v>3367</v>
      </c>
      <c r="F877" s="17" t="s">
        <v>57</v>
      </c>
      <c r="G877" s="17" t="s">
        <v>230</v>
      </c>
      <c r="H877" s="17" t="s">
        <v>64</v>
      </c>
      <c r="I877" s="17" t="s">
        <v>71</v>
      </c>
      <c r="J877" s="17" t="s">
        <v>70</v>
      </c>
      <c r="K877" s="17" t="s">
        <v>71</v>
      </c>
      <c r="L877" s="17" t="s">
        <v>71</v>
      </c>
      <c r="M877" s="17" t="s">
        <v>71</v>
      </c>
      <c r="N877" s="17" t="s">
        <v>64</v>
      </c>
      <c r="O877" s="17"/>
      <c r="P877" s="16" t="s">
        <v>37</v>
      </c>
      <c r="Q877" t="str">
        <f>IFERROR(VLOOKUP(H877,'Приложение-4'!$A:$B,2,0),"")</f>
        <v xml:space="preserve">2  балла </v>
      </c>
      <c r="R877" t="str">
        <f>IFERROR(VLOOKUP(I877,'Приложение-4'!$A:$B,2,0),"")</f>
        <v xml:space="preserve">4 балла </v>
      </c>
      <c r="S877" t="str">
        <f>IFERROR(VLOOKUP(J877,'Приложение-4'!$A:$B,2,0),"")</f>
        <v xml:space="preserve">3 балла </v>
      </c>
      <c r="T877" t="str">
        <f>IFERROR(VLOOKUP(K877,'Приложение-4'!$A:$B,2,0),"")</f>
        <v xml:space="preserve">4 балла </v>
      </c>
      <c r="U877" t="str">
        <f>IFERROR(VLOOKUP(L877,'Приложение-4'!$A:$B,2,0),"")</f>
        <v xml:space="preserve">4 балла </v>
      </c>
      <c r="V877" t="str">
        <f>IFERROR(VLOOKUP(M877,'Приложение-4'!$A:$B,2,0),"")</f>
        <v xml:space="preserve">4 балла </v>
      </c>
      <c r="W877" t="str">
        <f>IFERROR(VLOOKUP(N877,'Приложение-4'!$A:$B,2,0),"")</f>
        <v xml:space="preserve">2  балла </v>
      </c>
    </row>
    <row r="878" spans="1:23" x14ac:dyDescent="0.25">
      <c r="A878" s="17" t="s">
        <v>3368</v>
      </c>
      <c r="B878" s="19" t="s">
        <v>3369</v>
      </c>
      <c r="C878" s="17" t="s">
        <v>60</v>
      </c>
      <c r="D878" s="17" t="s">
        <v>3370</v>
      </c>
      <c r="E878" s="17" t="s">
        <v>3371</v>
      </c>
      <c r="F878" s="17" t="s">
        <v>57</v>
      </c>
      <c r="G878" s="17" t="s">
        <v>230</v>
      </c>
      <c r="H878" s="17" t="s">
        <v>64</v>
      </c>
      <c r="I878" s="17" t="s">
        <v>70</v>
      </c>
      <c r="J878" s="17" t="s">
        <v>64</v>
      </c>
      <c r="K878" s="17" t="s">
        <v>64</v>
      </c>
      <c r="L878" s="17" t="s">
        <v>64</v>
      </c>
      <c r="M878" s="17" t="s">
        <v>70</v>
      </c>
      <c r="N878" s="17" t="s">
        <v>64</v>
      </c>
      <c r="O878" s="17"/>
      <c r="P878" s="16" t="s">
        <v>37</v>
      </c>
      <c r="Q878" t="str">
        <f>IFERROR(VLOOKUP(H878,'Приложение-4'!$A:$B,2,0),"")</f>
        <v xml:space="preserve">2  балла </v>
      </c>
      <c r="R878" t="str">
        <f>IFERROR(VLOOKUP(I878,'Приложение-4'!$A:$B,2,0),"")</f>
        <v xml:space="preserve">3 балла </v>
      </c>
      <c r="S878" t="str">
        <f>IFERROR(VLOOKUP(J878,'Приложение-4'!$A:$B,2,0),"")</f>
        <v xml:space="preserve">2  балла </v>
      </c>
      <c r="T878" t="str">
        <f>IFERROR(VLOOKUP(K878,'Приложение-4'!$A:$B,2,0),"")</f>
        <v xml:space="preserve">2  балла </v>
      </c>
      <c r="U878" t="str">
        <f>IFERROR(VLOOKUP(L878,'Приложение-4'!$A:$B,2,0),"")</f>
        <v xml:space="preserve">2  балла </v>
      </c>
      <c r="V878" t="str">
        <f>IFERROR(VLOOKUP(M878,'Приложение-4'!$A:$B,2,0),"")</f>
        <v xml:space="preserve">3 балла </v>
      </c>
      <c r="W878" t="str">
        <f>IFERROR(VLOOKUP(N878,'Приложение-4'!$A:$B,2,0),"")</f>
        <v xml:space="preserve">2  балла </v>
      </c>
    </row>
    <row r="879" spans="1:23" x14ac:dyDescent="0.25">
      <c r="A879" s="17" t="s">
        <v>3372</v>
      </c>
      <c r="B879" s="19" t="s">
        <v>3373</v>
      </c>
      <c r="C879" s="17" t="s">
        <v>60</v>
      </c>
      <c r="D879" s="17" t="s">
        <v>3374</v>
      </c>
      <c r="E879" s="17" t="s">
        <v>3375</v>
      </c>
      <c r="F879" s="17" t="s">
        <v>57</v>
      </c>
      <c r="G879" s="17" t="s">
        <v>230</v>
      </c>
      <c r="H879" s="17" t="s">
        <v>55</v>
      </c>
      <c r="I879" s="17" t="s">
        <v>55</v>
      </c>
      <c r="J879" s="17" t="s">
        <v>55</v>
      </c>
      <c r="K879" s="17" t="s">
        <v>55</v>
      </c>
      <c r="L879" s="17" t="s">
        <v>55</v>
      </c>
      <c r="M879" s="17" t="s">
        <v>55</v>
      </c>
      <c r="N879" s="17" t="s">
        <v>55</v>
      </c>
      <c r="O879" s="17"/>
      <c r="P879" s="16" t="s">
        <v>37</v>
      </c>
      <c r="Q879" t="str">
        <f>IFERROR(VLOOKUP(H879,'Приложение-4'!$A:$B,2,0),"")</f>
        <v xml:space="preserve">1 балл </v>
      </c>
      <c r="R879" t="str">
        <f>IFERROR(VLOOKUP(I879,'Приложение-4'!$A:$B,2,0),"")</f>
        <v xml:space="preserve">1 балл </v>
      </c>
      <c r="S879" t="str">
        <f>IFERROR(VLOOKUP(J879,'Приложение-4'!$A:$B,2,0),"")</f>
        <v xml:space="preserve">1 балл </v>
      </c>
      <c r="T879" t="str">
        <f>IFERROR(VLOOKUP(K879,'Приложение-4'!$A:$B,2,0),"")</f>
        <v xml:space="preserve">1 балл </v>
      </c>
      <c r="U879" t="str">
        <f>IFERROR(VLOOKUP(L879,'Приложение-4'!$A:$B,2,0),"")</f>
        <v xml:space="preserve">1 балл </v>
      </c>
      <c r="V879" t="str">
        <f>IFERROR(VLOOKUP(M879,'Приложение-4'!$A:$B,2,0),"")</f>
        <v xml:space="preserve">1 балл </v>
      </c>
      <c r="W879" t="str">
        <f>IFERROR(VLOOKUP(N879,'Приложение-4'!$A:$B,2,0),"")</f>
        <v xml:space="preserve">1 балл </v>
      </c>
    </row>
    <row r="880" spans="1:23" x14ac:dyDescent="0.25">
      <c r="A880" s="17" t="s">
        <v>3376</v>
      </c>
      <c r="B880" s="19" t="s">
        <v>3377</v>
      </c>
      <c r="C880" s="17" t="s">
        <v>60</v>
      </c>
      <c r="D880" s="17" t="s">
        <v>3378</v>
      </c>
      <c r="E880" s="17" t="s">
        <v>3379</v>
      </c>
      <c r="F880" s="17" t="s">
        <v>57</v>
      </c>
      <c r="G880" s="17" t="s">
        <v>230</v>
      </c>
      <c r="H880" s="17" t="s">
        <v>70</v>
      </c>
      <c r="I880" s="17" t="s">
        <v>55</v>
      </c>
      <c r="J880" s="17" t="s">
        <v>191</v>
      </c>
      <c r="K880" s="17" t="s">
        <v>70</v>
      </c>
      <c r="L880" s="17" t="s">
        <v>70</v>
      </c>
      <c r="M880" s="17" t="s">
        <v>71</v>
      </c>
      <c r="N880" s="17" t="s">
        <v>70</v>
      </c>
      <c r="O880" s="17"/>
      <c r="P880" s="16" t="s">
        <v>37</v>
      </c>
      <c r="Q880" t="str">
        <f>IFERROR(VLOOKUP(H880,'Приложение-4'!$A:$B,2,0),"")</f>
        <v xml:space="preserve">3 балла </v>
      </c>
      <c r="R880" t="str">
        <f>IFERROR(VLOOKUP(I880,'Приложение-4'!$A:$B,2,0),"")</f>
        <v xml:space="preserve">1 балл </v>
      </c>
      <c r="S880" t="str">
        <f>IFERROR(VLOOKUP(J880,'Приложение-4'!$A:$B,2,0),"")</f>
        <v>5 баллов</v>
      </c>
      <c r="T880" t="str">
        <f>IFERROR(VLOOKUP(K880,'Приложение-4'!$A:$B,2,0),"")</f>
        <v xml:space="preserve">3 балла </v>
      </c>
      <c r="U880" t="str">
        <f>IFERROR(VLOOKUP(L880,'Приложение-4'!$A:$B,2,0),"")</f>
        <v xml:space="preserve">3 балла </v>
      </c>
      <c r="V880" t="str">
        <f>IFERROR(VLOOKUP(M880,'Приложение-4'!$A:$B,2,0),"")</f>
        <v xml:space="preserve">4 балла </v>
      </c>
      <c r="W880" t="str">
        <f>IFERROR(VLOOKUP(N880,'Приложение-4'!$A:$B,2,0),"")</f>
        <v xml:space="preserve">3 балла </v>
      </c>
    </row>
    <row r="881" spans="1:23" x14ac:dyDescent="0.25">
      <c r="A881" s="17" t="s">
        <v>3380</v>
      </c>
      <c r="B881" s="19" t="s">
        <v>3381</v>
      </c>
      <c r="C881" s="17" t="s">
        <v>60</v>
      </c>
      <c r="D881" s="17" t="s">
        <v>3382</v>
      </c>
      <c r="E881" s="17" t="s">
        <v>3383</v>
      </c>
      <c r="F881" s="17" t="s">
        <v>57</v>
      </c>
      <c r="G881" s="17" t="s">
        <v>230</v>
      </c>
      <c r="H881" s="17" t="s">
        <v>191</v>
      </c>
      <c r="I881" s="17" t="s">
        <v>191</v>
      </c>
      <c r="J881" s="17" t="s">
        <v>191</v>
      </c>
      <c r="K881" s="17" t="s">
        <v>191</v>
      </c>
      <c r="L881" s="17" t="s">
        <v>191</v>
      </c>
      <c r="M881" s="17" t="s">
        <v>191</v>
      </c>
      <c r="N881" s="17" t="s">
        <v>191</v>
      </c>
      <c r="O881" s="17"/>
      <c r="P881" s="16" t="s">
        <v>37</v>
      </c>
      <c r="Q881" t="str">
        <f>IFERROR(VLOOKUP(H881,'Приложение-4'!$A:$B,2,0),"")</f>
        <v>5 баллов</v>
      </c>
      <c r="R881" t="str">
        <f>IFERROR(VLOOKUP(I881,'Приложение-4'!$A:$B,2,0),"")</f>
        <v>5 баллов</v>
      </c>
      <c r="S881" t="str">
        <f>IFERROR(VLOOKUP(J881,'Приложение-4'!$A:$B,2,0),"")</f>
        <v>5 баллов</v>
      </c>
      <c r="T881" t="str">
        <f>IFERROR(VLOOKUP(K881,'Приложение-4'!$A:$B,2,0),"")</f>
        <v>5 баллов</v>
      </c>
      <c r="U881" t="str">
        <f>IFERROR(VLOOKUP(L881,'Приложение-4'!$A:$B,2,0),"")</f>
        <v>5 баллов</v>
      </c>
      <c r="V881" t="str">
        <f>IFERROR(VLOOKUP(M881,'Приложение-4'!$A:$B,2,0),"")</f>
        <v>5 баллов</v>
      </c>
      <c r="W881" t="str">
        <f>IFERROR(VLOOKUP(N881,'Приложение-4'!$A:$B,2,0),"")</f>
        <v>5 баллов</v>
      </c>
    </row>
    <row r="882" spans="1:23" x14ac:dyDescent="0.25">
      <c r="A882" s="17" t="s">
        <v>3384</v>
      </c>
      <c r="B882" s="19" t="s">
        <v>3385</v>
      </c>
      <c r="C882" s="17" t="s">
        <v>60</v>
      </c>
      <c r="D882" s="17" t="s">
        <v>3386</v>
      </c>
      <c r="E882" s="17" t="s">
        <v>3387</v>
      </c>
      <c r="F882" s="17" t="s">
        <v>57</v>
      </c>
      <c r="G882" s="17" t="s">
        <v>230</v>
      </c>
      <c r="H882" s="17" t="s">
        <v>191</v>
      </c>
      <c r="I882" s="17" t="s">
        <v>191</v>
      </c>
      <c r="J882" s="17" t="s">
        <v>191</v>
      </c>
      <c r="K882" s="17" t="s">
        <v>191</v>
      </c>
      <c r="L882" s="17" t="s">
        <v>191</v>
      </c>
      <c r="M882" s="17" t="s">
        <v>191</v>
      </c>
      <c r="N882" s="17" t="s">
        <v>191</v>
      </c>
      <c r="O882" s="17"/>
      <c r="P882" s="16" t="s">
        <v>37</v>
      </c>
      <c r="Q882" t="str">
        <f>IFERROR(VLOOKUP(H882,'Приложение-4'!$A:$B,2,0),"")</f>
        <v>5 баллов</v>
      </c>
      <c r="R882" t="str">
        <f>IFERROR(VLOOKUP(I882,'Приложение-4'!$A:$B,2,0),"")</f>
        <v>5 баллов</v>
      </c>
      <c r="S882" t="str">
        <f>IFERROR(VLOOKUP(J882,'Приложение-4'!$A:$B,2,0),"")</f>
        <v>5 баллов</v>
      </c>
      <c r="T882" t="str">
        <f>IFERROR(VLOOKUP(K882,'Приложение-4'!$A:$B,2,0),"")</f>
        <v>5 баллов</v>
      </c>
      <c r="U882" t="str">
        <f>IFERROR(VLOOKUP(L882,'Приложение-4'!$A:$B,2,0),"")</f>
        <v>5 баллов</v>
      </c>
      <c r="V882" t="str">
        <f>IFERROR(VLOOKUP(M882,'Приложение-4'!$A:$B,2,0),"")</f>
        <v>5 баллов</v>
      </c>
      <c r="W882" t="str">
        <f>IFERROR(VLOOKUP(N882,'Приложение-4'!$A:$B,2,0),"")</f>
        <v>5 баллов</v>
      </c>
    </row>
    <row r="883" spans="1:23" x14ac:dyDescent="0.25">
      <c r="A883" s="17" t="s">
        <v>3388</v>
      </c>
      <c r="B883" s="19" t="s">
        <v>3389</v>
      </c>
      <c r="C883" s="17" t="s">
        <v>60</v>
      </c>
      <c r="D883" s="17" t="s">
        <v>3390</v>
      </c>
      <c r="E883" s="17" t="s">
        <v>3391</v>
      </c>
      <c r="F883" s="17" t="s">
        <v>57</v>
      </c>
      <c r="G883" s="17" t="s">
        <v>230</v>
      </c>
      <c r="H883" s="17" t="s">
        <v>191</v>
      </c>
      <c r="I883" s="17" t="s">
        <v>191</v>
      </c>
      <c r="J883" s="17" t="s">
        <v>191</v>
      </c>
      <c r="K883" s="17" t="s">
        <v>191</v>
      </c>
      <c r="L883" s="17" t="s">
        <v>191</v>
      </c>
      <c r="M883" s="17" t="s">
        <v>191</v>
      </c>
      <c r="N883" s="17" t="s">
        <v>191</v>
      </c>
      <c r="O883" s="17"/>
      <c r="P883" s="16" t="s">
        <v>37</v>
      </c>
      <c r="Q883" t="str">
        <f>IFERROR(VLOOKUP(H883,'Приложение-4'!$A:$B,2,0),"")</f>
        <v>5 баллов</v>
      </c>
      <c r="R883" t="str">
        <f>IFERROR(VLOOKUP(I883,'Приложение-4'!$A:$B,2,0),"")</f>
        <v>5 баллов</v>
      </c>
      <c r="S883" t="str">
        <f>IFERROR(VLOOKUP(J883,'Приложение-4'!$A:$B,2,0),"")</f>
        <v>5 баллов</v>
      </c>
      <c r="T883" t="str">
        <f>IFERROR(VLOOKUP(K883,'Приложение-4'!$A:$B,2,0),"")</f>
        <v>5 баллов</v>
      </c>
      <c r="U883" t="str">
        <f>IFERROR(VLOOKUP(L883,'Приложение-4'!$A:$B,2,0),"")</f>
        <v>5 баллов</v>
      </c>
      <c r="V883" t="str">
        <f>IFERROR(VLOOKUP(M883,'Приложение-4'!$A:$B,2,0),"")</f>
        <v>5 баллов</v>
      </c>
      <c r="W883" t="str">
        <f>IFERROR(VLOOKUP(N883,'Приложение-4'!$A:$B,2,0),"")</f>
        <v>5 баллов</v>
      </c>
    </row>
    <row r="884" spans="1:23" x14ac:dyDescent="0.25">
      <c r="A884" s="17" t="s">
        <v>3392</v>
      </c>
      <c r="B884" s="19" t="s">
        <v>3393</v>
      </c>
      <c r="C884" s="17" t="s">
        <v>60</v>
      </c>
      <c r="D884" s="17" t="s">
        <v>3382</v>
      </c>
      <c r="E884" s="17" t="s">
        <v>3394</v>
      </c>
      <c r="F884" s="17" t="s">
        <v>57</v>
      </c>
      <c r="G884" s="17" t="s">
        <v>230</v>
      </c>
      <c r="H884" s="17" t="s">
        <v>191</v>
      </c>
      <c r="I884" s="17" t="s">
        <v>191</v>
      </c>
      <c r="J884" s="17" t="s">
        <v>191</v>
      </c>
      <c r="K884" s="17" t="s">
        <v>191</v>
      </c>
      <c r="L884" s="17" t="s">
        <v>191</v>
      </c>
      <c r="M884" s="17" t="s">
        <v>191</v>
      </c>
      <c r="N884" s="17" t="s">
        <v>191</v>
      </c>
      <c r="O884" s="17"/>
      <c r="P884" s="16" t="s">
        <v>37</v>
      </c>
      <c r="Q884" t="str">
        <f>IFERROR(VLOOKUP(H884,'Приложение-4'!$A:$B,2,0),"")</f>
        <v>5 баллов</v>
      </c>
      <c r="R884" t="str">
        <f>IFERROR(VLOOKUP(I884,'Приложение-4'!$A:$B,2,0),"")</f>
        <v>5 баллов</v>
      </c>
      <c r="S884" t="str">
        <f>IFERROR(VLOOKUP(J884,'Приложение-4'!$A:$B,2,0),"")</f>
        <v>5 баллов</v>
      </c>
      <c r="T884" t="str">
        <f>IFERROR(VLOOKUP(K884,'Приложение-4'!$A:$B,2,0),"")</f>
        <v>5 баллов</v>
      </c>
      <c r="U884" t="str">
        <f>IFERROR(VLOOKUP(L884,'Приложение-4'!$A:$B,2,0),"")</f>
        <v>5 баллов</v>
      </c>
      <c r="V884" t="str">
        <f>IFERROR(VLOOKUP(M884,'Приложение-4'!$A:$B,2,0),"")</f>
        <v>5 баллов</v>
      </c>
      <c r="W884" t="str">
        <f>IFERROR(VLOOKUP(N884,'Приложение-4'!$A:$B,2,0),"")</f>
        <v>5 баллов</v>
      </c>
    </row>
    <row r="885" spans="1:23" x14ac:dyDescent="0.25">
      <c r="A885" s="17" t="s">
        <v>3395</v>
      </c>
      <c r="B885" s="19" t="s">
        <v>3396</v>
      </c>
      <c r="C885" s="17" t="s">
        <v>60</v>
      </c>
      <c r="D885" s="17" t="s">
        <v>3397</v>
      </c>
      <c r="E885" s="17" t="s">
        <v>3398</v>
      </c>
      <c r="F885" s="17" t="s">
        <v>57</v>
      </c>
      <c r="G885" s="17" t="s">
        <v>1128</v>
      </c>
      <c r="H885" s="17" t="s">
        <v>191</v>
      </c>
      <c r="I885" s="17" t="s">
        <v>191</v>
      </c>
      <c r="J885" s="17" t="s">
        <v>191</v>
      </c>
      <c r="K885" s="17" t="s">
        <v>191</v>
      </c>
      <c r="L885" s="17" t="s">
        <v>191</v>
      </c>
      <c r="M885" s="17" t="s">
        <v>191</v>
      </c>
      <c r="N885" s="17" t="s">
        <v>191</v>
      </c>
      <c r="O885" s="17"/>
      <c r="P885" s="16" t="s">
        <v>37</v>
      </c>
      <c r="Q885" t="str">
        <f>IFERROR(VLOOKUP(H885,'Приложение-4'!$A:$B,2,0),"")</f>
        <v>5 баллов</v>
      </c>
      <c r="R885" t="str">
        <f>IFERROR(VLOOKUP(I885,'Приложение-4'!$A:$B,2,0),"")</f>
        <v>5 баллов</v>
      </c>
      <c r="S885" t="str">
        <f>IFERROR(VLOOKUP(J885,'Приложение-4'!$A:$B,2,0),"")</f>
        <v>5 баллов</v>
      </c>
      <c r="T885" t="str">
        <f>IFERROR(VLOOKUP(K885,'Приложение-4'!$A:$B,2,0),"")</f>
        <v>5 баллов</v>
      </c>
      <c r="U885" t="str">
        <f>IFERROR(VLOOKUP(L885,'Приложение-4'!$A:$B,2,0),"")</f>
        <v>5 баллов</v>
      </c>
      <c r="V885" t="str">
        <f>IFERROR(VLOOKUP(M885,'Приложение-4'!$A:$B,2,0),"")</f>
        <v>5 баллов</v>
      </c>
      <c r="W885" t="str">
        <f>IFERROR(VLOOKUP(N885,'Приложение-4'!$A:$B,2,0),"")</f>
        <v>5 баллов</v>
      </c>
    </row>
    <row r="886" spans="1:23" x14ac:dyDescent="0.25">
      <c r="A886" s="17" t="s">
        <v>3399</v>
      </c>
      <c r="B886" s="19" t="s">
        <v>709</v>
      </c>
      <c r="C886" s="17" t="s">
        <v>60</v>
      </c>
      <c r="D886" s="17" t="s">
        <v>710</v>
      </c>
      <c r="E886" s="17" t="s">
        <v>3400</v>
      </c>
      <c r="F886" s="17" t="s">
        <v>57</v>
      </c>
      <c r="G886" s="17" t="s">
        <v>230</v>
      </c>
      <c r="H886" s="17" t="s">
        <v>55</v>
      </c>
      <c r="I886" s="17" t="s">
        <v>55</v>
      </c>
      <c r="J886" s="17" t="s">
        <v>55</v>
      </c>
      <c r="K886" s="17" t="s">
        <v>55</v>
      </c>
      <c r="L886" s="17" t="s">
        <v>55</v>
      </c>
      <c r="M886" s="17" t="s">
        <v>55</v>
      </c>
      <c r="N886" s="17" t="s">
        <v>64</v>
      </c>
      <c r="O886" s="17"/>
      <c r="P886" s="16" t="s">
        <v>37</v>
      </c>
      <c r="Q886" t="str">
        <f>IFERROR(VLOOKUP(H886,'Приложение-4'!$A:$B,2,0),"")</f>
        <v xml:space="preserve">1 балл </v>
      </c>
      <c r="R886" t="str">
        <f>IFERROR(VLOOKUP(I886,'Приложение-4'!$A:$B,2,0),"")</f>
        <v xml:space="preserve">1 балл </v>
      </c>
      <c r="S886" t="str">
        <f>IFERROR(VLOOKUP(J886,'Приложение-4'!$A:$B,2,0),"")</f>
        <v xml:space="preserve">1 балл </v>
      </c>
      <c r="T886" t="str">
        <f>IFERROR(VLOOKUP(K886,'Приложение-4'!$A:$B,2,0),"")</f>
        <v xml:space="preserve">1 балл </v>
      </c>
      <c r="U886" t="str">
        <f>IFERROR(VLOOKUP(L886,'Приложение-4'!$A:$B,2,0),"")</f>
        <v xml:space="preserve">1 балл </v>
      </c>
      <c r="V886" t="str">
        <f>IFERROR(VLOOKUP(M886,'Приложение-4'!$A:$B,2,0),"")</f>
        <v xml:space="preserve">1 балл </v>
      </c>
      <c r="W886" t="str">
        <f>IFERROR(VLOOKUP(N886,'Приложение-4'!$A:$B,2,0),"")</f>
        <v xml:space="preserve">2  балла </v>
      </c>
    </row>
    <row r="887" spans="1:23" x14ac:dyDescent="0.25">
      <c r="A887" s="17" t="s">
        <v>3401</v>
      </c>
      <c r="B887" s="19" t="s">
        <v>718</v>
      </c>
      <c r="C887" s="17" t="s">
        <v>60</v>
      </c>
      <c r="D887" s="17" t="s">
        <v>719</v>
      </c>
      <c r="E887" s="17" t="s">
        <v>3402</v>
      </c>
      <c r="F887" s="17" t="s">
        <v>57</v>
      </c>
      <c r="G887" s="17" t="s">
        <v>230</v>
      </c>
      <c r="H887" s="17" t="s">
        <v>70</v>
      </c>
      <c r="I887" s="17" t="s">
        <v>64</v>
      </c>
      <c r="J887" s="17" t="s">
        <v>64</v>
      </c>
      <c r="K887" s="17" t="s">
        <v>64</v>
      </c>
      <c r="L887" s="17" t="s">
        <v>64</v>
      </c>
      <c r="M887" s="17" t="s">
        <v>64</v>
      </c>
      <c r="N887" s="17" t="s">
        <v>64</v>
      </c>
      <c r="O887" s="17"/>
      <c r="P887" s="16" t="s">
        <v>37</v>
      </c>
      <c r="Q887" t="str">
        <f>IFERROR(VLOOKUP(H887,'Приложение-4'!$A:$B,2,0),"")</f>
        <v xml:space="preserve">3 балла </v>
      </c>
      <c r="R887" t="str">
        <f>IFERROR(VLOOKUP(I887,'Приложение-4'!$A:$B,2,0),"")</f>
        <v xml:space="preserve">2  балла </v>
      </c>
      <c r="S887" t="str">
        <f>IFERROR(VLOOKUP(J887,'Приложение-4'!$A:$B,2,0),"")</f>
        <v xml:space="preserve">2  балла </v>
      </c>
      <c r="T887" t="str">
        <f>IFERROR(VLOOKUP(K887,'Приложение-4'!$A:$B,2,0),"")</f>
        <v xml:space="preserve">2  балла </v>
      </c>
      <c r="U887" t="str">
        <f>IFERROR(VLOOKUP(L887,'Приложение-4'!$A:$B,2,0),"")</f>
        <v xml:space="preserve">2  балла </v>
      </c>
      <c r="V887" t="str">
        <f>IFERROR(VLOOKUP(M887,'Приложение-4'!$A:$B,2,0),"")</f>
        <v xml:space="preserve">2  балла </v>
      </c>
      <c r="W887" t="str">
        <f>IFERROR(VLOOKUP(N887,'Приложение-4'!$A:$B,2,0),"")</f>
        <v xml:space="preserve">2  балла </v>
      </c>
    </row>
    <row r="888" spans="1:23" x14ac:dyDescent="0.25">
      <c r="A888" s="17" t="s">
        <v>3403</v>
      </c>
      <c r="B888" s="19" t="s">
        <v>865</v>
      </c>
      <c r="C888" s="17" t="s">
        <v>60</v>
      </c>
      <c r="D888" s="17" t="s">
        <v>866</v>
      </c>
      <c r="E888" s="17" t="s">
        <v>3404</v>
      </c>
      <c r="F888" s="17" t="s">
        <v>57</v>
      </c>
      <c r="G888" s="17" t="s">
        <v>230</v>
      </c>
      <c r="H888" s="17" t="s">
        <v>191</v>
      </c>
      <c r="I888" s="17" t="s">
        <v>191</v>
      </c>
      <c r="J888" s="17" t="s">
        <v>191</v>
      </c>
      <c r="K888" s="17" t="s">
        <v>191</v>
      </c>
      <c r="L888" s="17" t="s">
        <v>191</v>
      </c>
      <c r="M888" s="17" t="s">
        <v>191</v>
      </c>
      <c r="N888" s="17" t="s">
        <v>191</v>
      </c>
      <c r="O888" s="17"/>
      <c r="P888" s="16" t="s">
        <v>37</v>
      </c>
      <c r="Q888" t="str">
        <f>IFERROR(VLOOKUP(H888,'Приложение-4'!$A:$B,2,0),"")</f>
        <v>5 баллов</v>
      </c>
      <c r="R888" t="str">
        <f>IFERROR(VLOOKUP(I888,'Приложение-4'!$A:$B,2,0),"")</f>
        <v>5 баллов</v>
      </c>
      <c r="S888" t="str">
        <f>IFERROR(VLOOKUP(J888,'Приложение-4'!$A:$B,2,0),"")</f>
        <v>5 баллов</v>
      </c>
      <c r="T888" t="str">
        <f>IFERROR(VLOOKUP(K888,'Приложение-4'!$A:$B,2,0),"")</f>
        <v>5 баллов</v>
      </c>
      <c r="U888" t="str">
        <f>IFERROR(VLOOKUP(L888,'Приложение-4'!$A:$B,2,0),"")</f>
        <v>5 баллов</v>
      </c>
      <c r="V888" t="str">
        <f>IFERROR(VLOOKUP(M888,'Приложение-4'!$A:$B,2,0),"")</f>
        <v>5 баллов</v>
      </c>
      <c r="W888" t="str">
        <f>IFERROR(VLOOKUP(N888,'Приложение-4'!$A:$B,2,0),"")</f>
        <v>5 баллов</v>
      </c>
    </row>
    <row r="889" spans="1:23" x14ac:dyDescent="0.25">
      <c r="A889" s="17" t="s">
        <v>3405</v>
      </c>
      <c r="B889" s="19" t="s">
        <v>3406</v>
      </c>
      <c r="C889" s="17" t="s">
        <v>60</v>
      </c>
      <c r="D889" s="17" t="s">
        <v>3407</v>
      </c>
      <c r="E889" s="17" t="s">
        <v>3408</v>
      </c>
      <c r="F889" s="17" t="s">
        <v>57</v>
      </c>
      <c r="G889" s="17" t="s">
        <v>230</v>
      </c>
      <c r="H889" s="17" t="s">
        <v>71</v>
      </c>
      <c r="I889" s="17" t="s">
        <v>71</v>
      </c>
      <c r="J889" s="17" t="s">
        <v>71</v>
      </c>
      <c r="K889" s="17" t="s">
        <v>70</v>
      </c>
      <c r="L889" s="17" t="s">
        <v>70</v>
      </c>
      <c r="M889" s="17" t="s">
        <v>70</v>
      </c>
      <c r="N889" s="17" t="s">
        <v>71</v>
      </c>
      <c r="O889" s="17"/>
      <c r="P889" s="16" t="s">
        <v>37</v>
      </c>
      <c r="Q889" t="str">
        <f>IFERROR(VLOOKUP(H889,'Приложение-4'!$A:$B,2,0),"")</f>
        <v xml:space="preserve">4 балла </v>
      </c>
      <c r="R889" t="str">
        <f>IFERROR(VLOOKUP(I889,'Приложение-4'!$A:$B,2,0),"")</f>
        <v xml:space="preserve">4 балла </v>
      </c>
      <c r="S889" t="str">
        <f>IFERROR(VLOOKUP(J889,'Приложение-4'!$A:$B,2,0),"")</f>
        <v xml:space="preserve">4 балла </v>
      </c>
      <c r="T889" t="str">
        <f>IFERROR(VLOOKUP(K889,'Приложение-4'!$A:$B,2,0),"")</f>
        <v xml:space="preserve">3 балла </v>
      </c>
      <c r="U889" t="str">
        <f>IFERROR(VLOOKUP(L889,'Приложение-4'!$A:$B,2,0),"")</f>
        <v xml:space="preserve">3 балла </v>
      </c>
      <c r="V889" t="str">
        <f>IFERROR(VLOOKUP(M889,'Приложение-4'!$A:$B,2,0),"")</f>
        <v xml:space="preserve">3 балла </v>
      </c>
      <c r="W889" t="str">
        <f>IFERROR(VLOOKUP(N889,'Приложение-4'!$A:$B,2,0),"")</f>
        <v xml:space="preserve">4 балла </v>
      </c>
    </row>
    <row r="890" spans="1:23" x14ac:dyDescent="0.25">
      <c r="A890" s="17" t="s">
        <v>3409</v>
      </c>
      <c r="B890" s="19" t="s">
        <v>3410</v>
      </c>
      <c r="C890" s="17" t="s">
        <v>60</v>
      </c>
      <c r="D890" s="17" t="s">
        <v>3411</v>
      </c>
      <c r="E890" s="17" t="s">
        <v>3412</v>
      </c>
      <c r="F890" s="17" t="s">
        <v>57</v>
      </c>
      <c r="G890" s="17" t="s">
        <v>230</v>
      </c>
      <c r="H890" s="17" t="s">
        <v>70</v>
      </c>
      <c r="I890" s="17" t="s">
        <v>64</v>
      </c>
      <c r="J890" s="17" t="s">
        <v>70</v>
      </c>
      <c r="K890" s="17" t="s">
        <v>64</v>
      </c>
      <c r="L890" s="17" t="s">
        <v>64</v>
      </c>
      <c r="M890" s="17" t="s">
        <v>70</v>
      </c>
      <c r="N890" s="17" t="s">
        <v>55</v>
      </c>
      <c r="O890" s="17" t="s">
        <v>3413</v>
      </c>
      <c r="P890" s="16" t="s">
        <v>37</v>
      </c>
      <c r="Q890" t="str">
        <f>IFERROR(VLOOKUP(H890,'Приложение-4'!$A:$B,2,0),"")</f>
        <v xml:space="preserve">3 балла </v>
      </c>
      <c r="R890" t="str">
        <f>IFERROR(VLOOKUP(I890,'Приложение-4'!$A:$B,2,0),"")</f>
        <v xml:space="preserve">2  балла </v>
      </c>
      <c r="S890" t="str">
        <f>IFERROR(VLOOKUP(J890,'Приложение-4'!$A:$B,2,0),"")</f>
        <v xml:space="preserve">3 балла </v>
      </c>
      <c r="T890" t="str">
        <f>IFERROR(VLOOKUP(K890,'Приложение-4'!$A:$B,2,0),"")</f>
        <v xml:space="preserve">2  балла </v>
      </c>
      <c r="U890" t="str">
        <f>IFERROR(VLOOKUP(L890,'Приложение-4'!$A:$B,2,0),"")</f>
        <v xml:space="preserve">2  балла </v>
      </c>
      <c r="V890" t="str">
        <f>IFERROR(VLOOKUP(M890,'Приложение-4'!$A:$B,2,0),"")</f>
        <v xml:space="preserve">3 балла </v>
      </c>
      <c r="W890" t="str">
        <f>IFERROR(VLOOKUP(N890,'Приложение-4'!$A:$B,2,0),"")</f>
        <v xml:space="preserve">1 балл </v>
      </c>
    </row>
    <row r="891" spans="1:23" x14ac:dyDescent="0.25">
      <c r="A891" s="17" t="s">
        <v>3414</v>
      </c>
      <c r="B891" s="19" t="s">
        <v>3415</v>
      </c>
      <c r="C891" s="17" t="s">
        <v>60</v>
      </c>
      <c r="D891" s="17" t="s">
        <v>3416</v>
      </c>
      <c r="E891" s="17" t="s">
        <v>3417</v>
      </c>
      <c r="F891" s="17" t="s">
        <v>57</v>
      </c>
      <c r="G891" s="17" t="s">
        <v>230</v>
      </c>
      <c r="H891" s="17" t="s">
        <v>64</v>
      </c>
      <c r="I891" s="17" t="s">
        <v>70</v>
      </c>
      <c r="J891" s="17" t="s">
        <v>70</v>
      </c>
      <c r="K891" s="17" t="s">
        <v>55</v>
      </c>
      <c r="L891" s="17" t="s">
        <v>55</v>
      </c>
      <c r="M891" s="17" t="s">
        <v>70</v>
      </c>
      <c r="N891" s="17" t="s">
        <v>55</v>
      </c>
      <c r="O891" s="17"/>
      <c r="P891" s="16" t="s">
        <v>37</v>
      </c>
      <c r="Q891" t="str">
        <f>IFERROR(VLOOKUP(H891,'Приложение-4'!$A:$B,2,0),"")</f>
        <v xml:space="preserve">2  балла </v>
      </c>
      <c r="R891" t="str">
        <f>IFERROR(VLOOKUP(I891,'Приложение-4'!$A:$B,2,0),"")</f>
        <v xml:space="preserve">3 балла </v>
      </c>
      <c r="S891" t="str">
        <f>IFERROR(VLOOKUP(J891,'Приложение-4'!$A:$B,2,0),"")</f>
        <v xml:space="preserve">3 балла </v>
      </c>
      <c r="T891" t="str">
        <f>IFERROR(VLOOKUP(K891,'Приложение-4'!$A:$B,2,0),"")</f>
        <v xml:space="preserve">1 балл </v>
      </c>
      <c r="U891" t="str">
        <f>IFERROR(VLOOKUP(L891,'Приложение-4'!$A:$B,2,0),"")</f>
        <v xml:space="preserve">1 балл </v>
      </c>
      <c r="V891" t="str">
        <f>IFERROR(VLOOKUP(M891,'Приложение-4'!$A:$B,2,0),"")</f>
        <v xml:space="preserve">3 балла </v>
      </c>
      <c r="W891" t="str">
        <f>IFERROR(VLOOKUP(N891,'Приложение-4'!$A:$B,2,0),"")</f>
        <v xml:space="preserve">1 балл </v>
      </c>
    </row>
    <row r="892" spans="1:23" x14ac:dyDescent="0.25">
      <c r="A892" s="17" t="s">
        <v>3418</v>
      </c>
      <c r="B892" s="19" t="s">
        <v>881</v>
      </c>
      <c r="C892" s="17" t="s">
        <v>60</v>
      </c>
      <c r="D892" s="17" t="s">
        <v>882</v>
      </c>
      <c r="E892" s="17" t="s">
        <v>3419</v>
      </c>
      <c r="F892" s="17" t="s">
        <v>57</v>
      </c>
      <c r="G892" s="17" t="s">
        <v>230</v>
      </c>
      <c r="H892" s="17" t="s">
        <v>191</v>
      </c>
      <c r="I892" s="17" t="s">
        <v>191</v>
      </c>
      <c r="J892" s="17" t="s">
        <v>191</v>
      </c>
      <c r="K892" s="17" t="s">
        <v>191</v>
      </c>
      <c r="L892" s="17" t="s">
        <v>191</v>
      </c>
      <c r="M892" s="17" t="s">
        <v>191</v>
      </c>
      <c r="N892" s="17" t="s">
        <v>191</v>
      </c>
      <c r="O892" s="17"/>
      <c r="P892" s="16" t="s">
        <v>37</v>
      </c>
      <c r="Q892" t="str">
        <f>IFERROR(VLOOKUP(H892,'Приложение-4'!$A:$B,2,0),"")</f>
        <v>5 баллов</v>
      </c>
      <c r="R892" t="str">
        <f>IFERROR(VLOOKUP(I892,'Приложение-4'!$A:$B,2,0),"")</f>
        <v>5 баллов</v>
      </c>
      <c r="S892" t="str">
        <f>IFERROR(VLOOKUP(J892,'Приложение-4'!$A:$B,2,0),"")</f>
        <v>5 баллов</v>
      </c>
      <c r="T892" t="str">
        <f>IFERROR(VLOOKUP(K892,'Приложение-4'!$A:$B,2,0),"")</f>
        <v>5 баллов</v>
      </c>
      <c r="U892" t="str">
        <f>IFERROR(VLOOKUP(L892,'Приложение-4'!$A:$B,2,0),"")</f>
        <v>5 баллов</v>
      </c>
      <c r="V892" t="str">
        <f>IFERROR(VLOOKUP(M892,'Приложение-4'!$A:$B,2,0),"")</f>
        <v>5 баллов</v>
      </c>
      <c r="W892" t="str">
        <f>IFERROR(VLOOKUP(N892,'Приложение-4'!$A:$B,2,0),"")</f>
        <v>5 баллов</v>
      </c>
    </row>
    <row r="893" spans="1:23" x14ac:dyDescent="0.25">
      <c r="A893" s="17" t="s">
        <v>3420</v>
      </c>
      <c r="B893" s="19" t="s">
        <v>885</v>
      </c>
      <c r="C893" s="17" t="s">
        <v>60</v>
      </c>
      <c r="D893" s="17" t="s">
        <v>886</v>
      </c>
      <c r="E893" s="17" t="s">
        <v>3421</v>
      </c>
      <c r="F893" s="17" t="s">
        <v>57</v>
      </c>
      <c r="G893" s="17" t="s">
        <v>230</v>
      </c>
      <c r="H893" s="17" t="s">
        <v>71</v>
      </c>
      <c r="I893" s="17" t="s">
        <v>71</v>
      </c>
      <c r="J893" s="17" t="s">
        <v>191</v>
      </c>
      <c r="K893" s="17" t="s">
        <v>71</v>
      </c>
      <c r="L893" s="17" t="s">
        <v>191</v>
      </c>
      <c r="M893" s="17" t="s">
        <v>191</v>
      </c>
      <c r="N893" s="17" t="s">
        <v>71</v>
      </c>
      <c r="O893" s="17"/>
      <c r="P893" s="16" t="s">
        <v>37</v>
      </c>
      <c r="Q893" t="str">
        <f>IFERROR(VLOOKUP(H893,'Приложение-4'!$A:$B,2,0),"")</f>
        <v xml:space="preserve">4 балла </v>
      </c>
      <c r="R893" t="str">
        <f>IFERROR(VLOOKUP(I893,'Приложение-4'!$A:$B,2,0),"")</f>
        <v xml:space="preserve">4 балла </v>
      </c>
      <c r="S893" t="str">
        <f>IFERROR(VLOOKUP(J893,'Приложение-4'!$A:$B,2,0),"")</f>
        <v>5 баллов</v>
      </c>
      <c r="T893" t="str">
        <f>IFERROR(VLOOKUP(K893,'Приложение-4'!$A:$B,2,0),"")</f>
        <v xml:space="preserve">4 балла </v>
      </c>
      <c r="U893" t="str">
        <f>IFERROR(VLOOKUP(L893,'Приложение-4'!$A:$B,2,0),"")</f>
        <v>5 баллов</v>
      </c>
      <c r="V893" t="str">
        <f>IFERROR(VLOOKUP(M893,'Приложение-4'!$A:$B,2,0),"")</f>
        <v>5 баллов</v>
      </c>
      <c r="W893" t="str">
        <f>IFERROR(VLOOKUP(N893,'Приложение-4'!$A:$B,2,0),"")</f>
        <v xml:space="preserve">4 балла </v>
      </c>
    </row>
    <row r="894" spans="1:23" x14ac:dyDescent="0.25">
      <c r="A894" s="17" t="s">
        <v>3422</v>
      </c>
      <c r="B894" s="19" t="s">
        <v>890</v>
      </c>
      <c r="C894" s="17" t="s">
        <v>60</v>
      </c>
      <c r="D894" s="17" t="s">
        <v>891</v>
      </c>
      <c r="E894" s="17" t="s">
        <v>3423</v>
      </c>
      <c r="F894" s="17" t="s">
        <v>57</v>
      </c>
      <c r="G894" s="17" t="s">
        <v>230</v>
      </c>
      <c r="H894" s="17" t="s">
        <v>55</v>
      </c>
      <c r="I894" s="17"/>
      <c r="J894" s="17" t="s">
        <v>191</v>
      </c>
      <c r="K894" s="17" t="s">
        <v>71</v>
      </c>
      <c r="L894" s="17" t="s">
        <v>71</v>
      </c>
      <c r="M894" s="17" t="s">
        <v>191</v>
      </c>
      <c r="N894" s="17" t="s">
        <v>191</v>
      </c>
      <c r="O894" s="17"/>
      <c r="P894" s="16" t="s">
        <v>37</v>
      </c>
      <c r="Q894" t="str">
        <f>IFERROR(VLOOKUP(H894,'Приложение-4'!$A:$B,2,0),"")</f>
        <v xml:space="preserve">1 балл </v>
      </c>
      <c r="R894" t="str">
        <f>IFERROR(VLOOKUP(I894,'Приложение-4'!$A:$B,2,0),"")</f>
        <v/>
      </c>
      <c r="S894" t="str">
        <f>IFERROR(VLOOKUP(J894,'Приложение-4'!$A:$B,2,0),"")</f>
        <v>5 баллов</v>
      </c>
      <c r="T894" t="str">
        <f>IFERROR(VLOOKUP(K894,'Приложение-4'!$A:$B,2,0),"")</f>
        <v xml:space="preserve">4 балла </v>
      </c>
      <c r="U894" t="str">
        <f>IFERROR(VLOOKUP(L894,'Приложение-4'!$A:$B,2,0),"")</f>
        <v xml:space="preserve">4 балла </v>
      </c>
      <c r="V894" t="str">
        <f>IFERROR(VLOOKUP(M894,'Приложение-4'!$A:$B,2,0),"")</f>
        <v>5 баллов</v>
      </c>
      <c r="W894" t="str">
        <f>IFERROR(VLOOKUP(N894,'Приложение-4'!$A:$B,2,0),"")</f>
        <v>5 баллов</v>
      </c>
    </row>
    <row r="895" spans="1:23" x14ac:dyDescent="0.25">
      <c r="A895" s="17" t="s">
        <v>3424</v>
      </c>
      <c r="B895" s="19" t="s">
        <v>3348</v>
      </c>
      <c r="C895" s="17" t="s">
        <v>60</v>
      </c>
      <c r="D895" s="17" t="s">
        <v>3349</v>
      </c>
      <c r="E895" s="17" t="s">
        <v>3425</v>
      </c>
      <c r="F895" s="17" t="s">
        <v>57</v>
      </c>
      <c r="G895" s="17" t="s">
        <v>230</v>
      </c>
      <c r="H895" s="17" t="s">
        <v>191</v>
      </c>
      <c r="I895" s="17" t="s">
        <v>70</v>
      </c>
      <c r="J895" s="17" t="s">
        <v>191</v>
      </c>
      <c r="K895" s="17" t="s">
        <v>191</v>
      </c>
      <c r="L895" s="17" t="s">
        <v>71</v>
      </c>
      <c r="M895" s="17" t="s">
        <v>191</v>
      </c>
      <c r="N895" s="17" t="s">
        <v>71</v>
      </c>
      <c r="O895" s="17"/>
      <c r="P895" s="16" t="s">
        <v>37</v>
      </c>
      <c r="Q895" t="str">
        <f>IFERROR(VLOOKUP(H895,'Приложение-4'!$A:$B,2,0),"")</f>
        <v>5 баллов</v>
      </c>
      <c r="R895" t="str">
        <f>IFERROR(VLOOKUP(I895,'Приложение-4'!$A:$B,2,0),"")</f>
        <v xml:space="preserve">3 балла </v>
      </c>
      <c r="S895" t="str">
        <f>IFERROR(VLOOKUP(J895,'Приложение-4'!$A:$B,2,0),"")</f>
        <v>5 баллов</v>
      </c>
      <c r="T895" t="str">
        <f>IFERROR(VLOOKUP(K895,'Приложение-4'!$A:$B,2,0),"")</f>
        <v>5 баллов</v>
      </c>
      <c r="U895" t="str">
        <f>IFERROR(VLOOKUP(L895,'Приложение-4'!$A:$B,2,0),"")</f>
        <v xml:space="preserve">4 балла </v>
      </c>
      <c r="V895" t="str">
        <f>IFERROR(VLOOKUP(M895,'Приложение-4'!$A:$B,2,0),"")</f>
        <v>5 баллов</v>
      </c>
      <c r="W895" t="str">
        <f>IFERROR(VLOOKUP(N895,'Приложение-4'!$A:$B,2,0),"")</f>
        <v xml:space="preserve">4 балла </v>
      </c>
    </row>
    <row r="896" spans="1:23" x14ac:dyDescent="0.25">
      <c r="A896" s="17" t="s">
        <v>3426</v>
      </c>
      <c r="B896" s="19" t="s">
        <v>907</v>
      </c>
      <c r="C896" s="17" t="s">
        <v>60</v>
      </c>
      <c r="D896" s="17" t="s">
        <v>908</v>
      </c>
      <c r="E896" s="17" t="s">
        <v>3427</v>
      </c>
      <c r="F896" s="17" t="s">
        <v>57</v>
      </c>
      <c r="G896" s="17" t="s">
        <v>230</v>
      </c>
      <c r="H896" s="17" t="s">
        <v>55</v>
      </c>
      <c r="I896" s="17" t="s">
        <v>55</v>
      </c>
      <c r="J896" s="17" t="s">
        <v>55</v>
      </c>
      <c r="K896" s="17" t="s">
        <v>55</v>
      </c>
      <c r="L896" s="17" t="s">
        <v>55</v>
      </c>
      <c r="M896" s="17" t="s">
        <v>55</v>
      </c>
      <c r="N896" s="17" t="s">
        <v>55</v>
      </c>
      <c r="O896" s="17"/>
      <c r="P896" s="16" t="s">
        <v>37</v>
      </c>
      <c r="Q896" t="str">
        <f>IFERROR(VLOOKUP(H896,'Приложение-4'!$A:$B,2,0),"")</f>
        <v xml:space="preserve">1 балл </v>
      </c>
      <c r="R896" t="str">
        <f>IFERROR(VLOOKUP(I896,'Приложение-4'!$A:$B,2,0),"")</f>
        <v xml:space="preserve">1 балл </v>
      </c>
      <c r="S896" t="str">
        <f>IFERROR(VLOOKUP(J896,'Приложение-4'!$A:$B,2,0),"")</f>
        <v xml:space="preserve">1 балл </v>
      </c>
      <c r="T896" t="str">
        <f>IFERROR(VLOOKUP(K896,'Приложение-4'!$A:$B,2,0),"")</f>
        <v xml:space="preserve">1 балл </v>
      </c>
      <c r="U896" t="str">
        <f>IFERROR(VLOOKUP(L896,'Приложение-4'!$A:$B,2,0),"")</f>
        <v xml:space="preserve">1 балл </v>
      </c>
      <c r="V896" t="str">
        <f>IFERROR(VLOOKUP(M896,'Приложение-4'!$A:$B,2,0),"")</f>
        <v xml:space="preserve">1 балл </v>
      </c>
      <c r="W896" t="str">
        <f>IFERROR(VLOOKUP(N896,'Приложение-4'!$A:$B,2,0),"")</f>
        <v xml:space="preserve">1 балл </v>
      </c>
    </row>
    <row r="897" spans="1:23" x14ac:dyDescent="0.25">
      <c r="A897" s="17" t="s">
        <v>3428</v>
      </c>
      <c r="B897" s="19" t="s">
        <v>3429</v>
      </c>
      <c r="C897" s="17" t="s">
        <v>60</v>
      </c>
      <c r="D897" s="17" t="s">
        <v>3430</v>
      </c>
      <c r="E897" s="17" t="s">
        <v>3431</v>
      </c>
      <c r="F897" s="17" t="s">
        <v>57</v>
      </c>
      <c r="G897" s="17" t="s">
        <v>230</v>
      </c>
      <c r="H897" s="17" t="s">
        <v>191</v>
      </c>
      <c r="I897" s="17" t="s">
        <v>191</v>
      </c>
      <c r="J897" s="17" t="s">
        <v>191</v>
      </c>
      <c r="K897" s="17" t="s">
        <v>191</v>
      </c>
      <c r="L897" s="17" t="s">
        <v>191</v>
      </c>
      <c r="M897" s="17" t="s">
        <v>191</v>
      </c>
      <c r="N897" s="17" t="s">
        <v>191</v>
      </c>
      <c r="O897" s="17"/>
      <c r="P897" s="16" t="s">
        <v>37</v>
      </c>
      <c r="Q897" t="str">
        <f>IFERROR(VLOOKUP(H897,'Приложение-4'!$A:$B,2,0),"")</f>
        <v>5 баллов</v>
      </c>
      <c r="R897" t="str">
        <f>IFERROR(VLOOKUP(I897,'Приложение-4'!$A:$B,2,0),"")</f>
        <v>5 баллов</v>
      </c>
      <c r="S897" t="str">
        <f>IFERROR(VLOOKUP(J897,'Приложение-4'!$A:$B,2,0),"")</f>
        <v>5 баллов</v>
      </c>
      <c r="T897" t="str">
        <f>IFERROR(VLOOKUP(K897,'Приложение-4'!$A:$B,2,0),"")</f>
        <v>5 баллов</v>
      </c>
      <c r="U897" t="str">
        <f>IFERROR(VLOOKUP(L897,'Приложение-4'!$A:$B,2,0),"")</f>
        <v>5 баллов</v>
      </c>
      <c r="V897" t="str">
        <f>IFERROR(VLOOKUP(M897,'Приложение-4'!$A:$B,2,0),"")</f>
        <v>5 баллов</v>
      </c>
      <c r="W897" t="str">
        <f>IFERROR(VLOOKUP(N897,'Приложение-4'!$A:$B,2,0),"")</f>
        <v>5 баллов</v>
      </c>
    </row>
    <row r="898" spans="1:23" x14ac:dyDescent="0.25">
      <c r="A898" s="17" t="s">
        <v>3432</v>
      </c>
      <c r="B898" s="19" t="s">
        <v>3433</v>
      </c>
      <c r="C898" s="17" t="s">
        <v>60</v>
      </c>
      <c r="D898" s="17" t="s">
        <v>3434</v>
      </c>
      <c r="E898" s="17" t="s">
        <v>3435</v>
      </c>
      <c r="F898" s="17" t="s">
        <v>57</v>
      </c>
      <c r="G898" s="17"/>
      <c r="H898" s="17"/>
      <c r="I898" s="17" t="s">
        <v>191</v>
      </c>
      <c r="J898" s="17"/>
      <c r="K898" s="17"/>
      <c r="L898" s="17"/>
      <c r="M898" s="17"/>
      <c r="N898" s="17"/>
      <c r="O898" s="17" t="s">
        <v>3436</v>
      </c>
      <c r="P898" s="16" t="s">
        <v>37</v>
      </c>
      <c r="Q898" t="str">
        <f>IFERROR(VLOOKUP(H898,'Приложение-4'!$A:$B,2,0),"")</f>
        <v/>
      </c>
      <c r="R898" t="str">
        <f>IFERROR(VLOOKUP(I898,'Приложение-4'!$A:$B,2,0),"")</f>
        <v>5 баллов</v>
      </c>
      <c r="S898" t="str">
        <f>IFERROR(VLOOKUP(J898,'Приложение-4'!$A:$B,2,0),"")</f>
        <v/>
      </c>
      <c r="T898" t="str">
        <f>IFERROR(VLOOKUP(K898,'Приложение-4'!$A:$B,2,0),"")</f>
        <v/>
      </c>
      <c r="U898" t="str">
        <f>IFERROR(VLOOKUP(L898,'Приложение-4'!$A:$B,2,0),"")</f>
        <v/>
      </c>
      <c r="V898" t="str">
        <f>IFERROR(VLOOKUP(M898,'Приложение-4'!$A:$B,2,0),"")</f>
        <v/>
      </c>
      <c r="W898" t="str">
        <f>IFERROR(VLOOKUP(N898,'Приложение-4'!$A:$B,2,0),"")</f>
        <v/>
      </c>
    </row>
    <row r="899" spans="1:23" x14ac:dyDescent="0.25">
      <c r="A899" s="17" t="s">
        <v>3437</v>
      </c>
      <c r="B899" s="19" t="s">
        <v>911</v>
      </c>
      <c r="C899" s="17" t="s">
        <v>60</v>
      </c>
      <c r="D899" s="17" t="s">
        <v>912</v>
      </c>
      <c r="E899" s="17" t="s">
        <v>3438</v>
      </c>
      <c r="F899" s="17" t="s">
        <v>57</v>
      </c>
      <c r="G899" s="17" t="s">
        <v>230</v>
      </c>
      <c r="H899" s="17" t="s">
        <v>191</v>
      </c>
      <c r="I899" s="17" t="s">
        <v>191</v>
      </c>
      <c r="J899" s="17" t="s">
        <v>191</v>
      </c>
      <c r="K899" s="17" t="s">
        <v>191</v>
      </c>
      <c r="L899" s="17" t="s">
        <v>191</v>
      </c>
      <c r="M899" s="17" t="s">
        <v>191</v>
      </c>
      <c r="N899" s="17" t="s">
        <v>191</v>
      </c>
      <c r="O899" s="17"/>
      <c r="P899" s="16" t="s">
        <v>37</v>
      </c>
      <c r="Q899" t="str">
        <f>IFERROR(VLOOKUP(H899,'Приложение-4'!$A:$B,2,0),"")</f>
        <v>5 баллов</v>
      </c>
      <c r="R899" t="str">
        <f>IFERROR(VLOOKUP(I899,'Приложение-4'!$A:$B,2,0),"")</f>
        <v>5 баллов</v>
      </c>
      <c r="S899" t="str">
        <f>IFERROR(VLOOKUP(J899,'Приложение-4'!$A:$B,2,0),"")</f>
        <v>5 баллов</v>
      </c>
      <c r="T899" t="str">
        <f>IFERROR(VLOOKUP(K899,'Приложение-4'!$A:$B,2,0),"")</f>
        <v>5 баллов</v>
      </c>
      <c r="U899" t="str">
        <f>IFERROR(VLOOKUP(L899,'Приложение-4'!$A:$B,2,0),"")</f>
        <v>5 баллов</v>
      </c>
      <c r="V899" t="str">
        <f>IFERROR(VLOOKUP(M899,'Приложение-4'!$A:$B,2,0),"")</f>
        <v>5 баллов</v>
      </c>
      <c r="W899" t="str">
        <f>IFERROR(VLOOKUP(N899,'Приложение-4'!$A:$B,2,0),"")</f>
        <v>5 баллов</v>
      </c>
    </row>
    <row r="900" spans="1:23" x14ac:dyDescent="0.25">
      <c r="A900" s="17" t="s">
        <v>3439</v>
      </c>
      <c r="B900" s="19" t="s">
        <v>3440</v>
      </c>
      <c r="C900" s="17" t="s">
        <v>60</v>
      </c>
      <c r="D900" s="17" t="s">
        <v>3441</v>
      </c>
      <c r="E900" s="17" t="s">
        <v>3442</v>
      </c>
      <c r="F900" s="17" t="s">
        <v>57</v>
      </c>
      <c r="G900" s="17" t="s">
        <v>3443</v>
      </c>
      <c r="H900" s="17" t="s">
        <v>70</v>
      </c>
      <c r="I900" s="17" t="s">
        <v>64</v>
      </c>
      <c r="J900" s="17" t="s">
        <v>71</v>
      </c>
      <c r="K900" s="17" t="s">
        <v>55</v>
      </c>
      <c r="L900" s="17" t="s">
        <v>71</v>
      </c>
      <c r="M900" s="17" t="s">
        <v>191</v>
      </c>
      <c r="N900" s="17" t="s">
        <v>64</v>
      </c>
      <c r="O900" s="17" t="s">
        <v>3444</v>
      </c>
      <c r="P900" s="16" t="s">
        <v>37</v>
      </c>
      <c r="Q900" t="str">
        <f>IFERROR(VLOOKUP(H900,'Приложение-4'!$A:$B,2,0),"")</f>
        <v xml:space="preserve">3 балла </v>
      </c>
      <c r="R900" t="str">
        <f>IFERROR(VLOOKUP(I900,'Приложение-4'!$A:$B,2,0),"")</f>
        <v xml:space="preserve">2  балла </v>
      </c>
      <c r="S900" t="str">
        <f>IFERROR(VLOOKUP(J900,'Приложение-4'!$A:$B,2,0),"")</f>
        <v xml:space="preserve">4 балла </v>
      </c>
      <c r="T900" t="str">
        <f>IFERROR(VLOOKUP(K900,'Приложение-4'!$A:$B,2,0),"")</f>
        <v xml:space="preserve">1 балл </v>
      </c>
      <c r="U900" t="str">
        <f>IFERROR(VLOOKUP(L900,'Приложение-4'!$A:$B,2,0),"")</f>
        <v xml:space="preserve">4 балла </v>
      </c>
      <c r="V900" t="str">
        <f>IFERROR(VLOOKUP(M900,'Приложение-4'!$A:$B,2,0),"")</f>
        <v>5 баллов</v>
      </c>
      <c r="W900" t="str">
        <f>IFERROR(VLOOKUP(N900,'Приложение-4'!$A:$B,2,0),"")</f>
        <v xml:space="preserve">2  балла </v>
      </c>
    </row>
    <row r="901" spans="1:23" x14ac:dyDescent="0.25">
      <c r="A901" s="17" t="s">
        <v>3445</v>
      </c>
      <c r="B901" s="19" t="s">
        <v>3446</v>
      </c>
      <c r="C901" s="17" t="s">
        <v>60</v>
      </c>
      <c r="D901" s="17" t="s">
        <v>3447</v>
      </c>
      <c r="E901" s="17" t="s">
        <v>3448</v>
      </c>
      <c r="F901" s="17" t="s">
        <v>57</v>
      </c>
      <c r="G901" s="17" t="s">
        <v>230</v>
      </c>
      <c r="H901" s="17" t="s">
        <v>70</v>
      </c>
      <c r="I901" s="17" t="s">
        <v>71</v>
      </c>
      <c r="J901" s="17" t="s">
        <v>71</v>
      </c>
      <c r="K901" s="17" t="s">
        <v>55</v>
      </c>
      <c r="L901" s="17" t="s">
        <v>55</v>
      </c>
      <c r="M901" s="17" t="s">
        <v>71</v>
      </c>
      <c r="N901" s="17" t="s">
        <v>70</v>
      </c>
      <c r="O901" s="17" t="s">
        <v>3449</v>
      </c>
      <c r="P901" s="16" t="s">
        <v>37</v>
      </c>
      <c r="Q901" t="str">
        <f>IFERROR(VLOOKUP(H901,'Приложение-4'!$A:$B,2,0),"")</f>
        <v xml:space="preserve">3 балла </v>
      </c>
      <c r="R901" t="str">
        <f>IFERROR(VLOOKUP(I901,'Приложение-4'!$A:$B,2,0),"")</f>
        <v xml:space="preserve">4 балла </v>
      </c>
      <c r="S901" t="str">
        <f>IFERROR(VLOOKUP(J901,'Приложение-4'!$A:$B,2,0),"")</f>
        <v xml:space="preserve">4 балла </v>
      </c>
      <c r="T901" t="str">
        <f>IFERROR(VLOOKUP(K901,'Приложение-4'!$A:$B,2,0),"")</f>
        <v xml:space="preserve">1 балл </v>
      </c>
      <c r="U901" t="str">
        <f>IFERROR(VLOOKUP(L901,'Приложение-4'!$A:$B,2,0),"")</f>
        <v xml:space="preserve">1 балл </v>
      </c>
      <c r="V901" t="str">
        <f>IFERROR(VLOOKUP(M901,'Приложение-4'!$A:$B,2,0),"")</f>
        <v xml:space="preserve">4 балла </v>
      </c>
      <c r="W901" t="str">
        <f>IFERROR(VLOOKUP(N901,'Приложение-4'!$A:$B,2,0),"")</f>
        <v xml:space="preserve">3 балла </v>
      </c>
    </row>
    <row r="902" spans="1:23" x14ac:dyDescent="0.25">
      <c r="A902" s="17" t="s">
        <v>3450</v>
      </c>
      <c r="B902" s="19" t="s">
        <v>3451</v>
      </c>
      <c r="C902" s="17" t="s">
        <v>60</v>
      </c>
      <c r="D902" s="17" t="s">
        <v>3452</v>
      </c>
      <c r="E902" s="17" t="s">
        <v>3453</v>
      </c>
      <c r="F902" s="17" t="s">
        <v>57</v>
      </c>
      <c r="G902" s="17" t="s">
        <v>230</v>
      </c>
      <c r="H902" s="17" t="s">
        <v>191</v>
      </c>
      <c r="I902" s="17" t="s">
        <v>191</v>
      </c>
      <c r="J902" s="17" t="s">
        <v>191</v>
      </c>
      <c r="K902" s="17" t="s">
        <v>191</v>
      </c>
      <c r="L902" s="17" t="s">
        <v>191</v>
      </c>
      <c r="M902" s="17" t="s">
        <v>191</v>
      </c>
      <c r="N902" s="17" t="s">
        <v>191</v>
      </c>
      <c r="O902" s="17"/>
      <c r="P902" s="16" t="s">
        <v>37</v>
      </c>
      <c r="Q902" t="str">
        <f>IFERROR(VLOOKUP(H902,'Приложение-4'!$A:$B,2,0),"")</f>
        <v>5 баллов</v>
      </c>
      <c r="R902" t="str">
        <f>IFERROR(VLOOKUP(I902,'Приложение-4'!$A:$B,2,0),"")</f>
        <v>5 баллов</v>
      </c>
      <c r="S902" t="str">
        <f>IFERROR(VLOOKUP(J902,'Приложение-4'!$A:$B,2,0),"")</f>
        <v>5 баллов</v>
      </c>
      <c r="T902" t="str">
        <f>IFERROR(VLOOKUP(K902,'Приложение-4'!$A:$B,2,0),"")</f>
        <v>5 баллов</v>
      </c>
      <c r="U902" t="str">
        <f>IFERROR(VLOOKUP(L902,'Приложение-4'!$A:$B,2,0),"")</f>
        <v>5 баллов</v>
      </c>
      <c r="V902" t="str">
        <f>IFERROR(VLOOKUP(M902,'Приложение-4'!$A:$B,2,0),"")</f>
        <v>5 баллов</v>
      </c>
      <c r="W902" t="str">
        <f>IFERROR(VLOOKUP(N902,'Приложение-4'!$A:$B,2,0),"")</f>
        <v>5 баллов</v>
      </c>
    </row>
    <row r="903" spans="1:23" x14ac:dyDescent="0.25">
      <c r="A903" s="17" t="s">
        <v>3454</v>
      </c>
      <c r="B903" s="19" t="s">
        <v>927</v>
      </c>
      <c r="C903" s="17" t="s">
        <v>60</v>
      </c>
      <c r="D903" s="17" t="s">
        <v>928</v>
      </c>
      <c r="E903" s="17" t="s">
        <v>3455</v>
      </c>
      <c r="F903" s="17" t="s">
        <v>57</v>
      </c>
      <c r="G903" s="17" t="s">
        <v>230</v>
      </c>
      <c r="H903" s="17" t="s">
        <v>191</v>
      </c>
      <c r="I903" s="17" t="s">
        <v>191</v>
      </c>
      <c r="J903" s="17" t="s">
        <v>191</v>
      </c>
      <c r="K903" s="17" t="s">
        <v>191</v>
      </c>
      <c r="L903" s="17" t="s">
        <v>191</v>
      </c>
      <c r="M903" s="17" t="s">
        <v>191</v>
      </c>
      <c r="N903" s="17" t="s">
        <v>191</v>
      </c>
      <c r="O903" s="17"/>
      <c r="P903" s="16" t="s">
        <v>37</v>
      </c>
      <c r="Q903" t="str">
        <f>IFERROR(VLOOKUP(H903,'Приложение-4'!$A:$B,2,0),"")</f>
        <v>5 баллов</v>
      </c>
      <c r="R903" t="str">
        <f>IFERROR(VLOOKUP(I903,'Приложение-4'!$A:$B,2,0),"")</f>
        <v>5 баллов</v>
      </c>
      <c r="S903" t="str">
        <f>IFERROR(VLOOKUP(J903,'Приложение-4'!$A:$B,2,0),"")</f>
        <v>5 баллов</v>
      </c>
      <c r="T903" t="str">
        <f>IFERROR(VLOOKUP(K903,'Приложение-4'!$A:$B,2,0),"")</f>
        <v>5 баллов</v>
      </c>
      <c r="U903" t="str">
        <f>IFERROR(VLOOKUP(L903,'Приложение-4'!$A:$B,2,0),"")</f>
        <v>5 баллов</v>
      </c>
      <c r="V903" t="str">
        <f>IFERROR(VLOOKUP(M903,'Приложение-4'!$A:$B,2,0),"")</f>
        <v>5 баллов</v>
      </c>
      <c r="W903" t="str">
        <f>IFERROR(VLOOKUP(N903,'Приложение-4'!$A:$B,2,0),"")</f>
        <v>5 баллов</v>
      </c>
    </row>
    <row r="904" spans="1:23" x14ac:dyDescent="0.25">
      <c r="A904" s="17" t="s">
        <v>3456</v>
      </c>
      <c r="B904" s="19" t="s">
        <v>931</v>
      </c>
      <c r="C904" s="17" t="s">
        <v>60</v>
      </c>
      <c r="D904" s="17" t="s">
        <v>932</v>
      </c>
      <c r="E904" s="17" t="s">
        <v>3457</v>
      </c>
      <c r="F904" s="17" t="s">
        <v>57</v>
      </c>
      <c r="G904" s="17"/>
      <c r="H904" s="17" t="s">
        <v>191</v>
      </c>
      <c r="I904" s="17" t="s">
        <v>191</v>
      </c>
      <c r="J904" s="17" t="s">
        <v>191</v>
      </c>
      <c r="K904" s="17" t="s">
        <v>191</v>
      </c>
      <c r="L904" s="17" t="s">
        <v>191</v>
      </c>
      <c r="M904" s="17" t="s">
        <v>191</v>
      </c>
      <c r="N904" s="17" t="s">
        <v>191</v>
      </c>
      <c r="O904" s="17"/>
      <c r="P904" s="16" t="s">
        <v>37</v>
      </c>
      <c r="Q904" t="str">
        <f>IFERROR(VLOOKUP(H904,'Приложение-4'!$A:$B,2,0),"")</f>
        <v>5 баллов</v>
      </c>
      <c r="R904" t="str">
        <f>IFERROR(VLOOKUP(I904,'Приложение-4'!$A:$B,2,0),"")</f>
        <v>5 баллов</v>
      </c>
      <c r="S904" t="str">
        <f>IFERROR(VLOOKUP(J904,'Приложение-4'!$A:$B,2,0),"")</f>
        <v>5 баллов</v>
      </c>
      <c r="T904" t="str">
        <f>IFERROR(VLOOKUP(K904,'Приложение-4'!$A:$B,2,0),"")</f>
        <v>5 баллов</v>
      </c>
      <c r="U904" t="str">
        <f>IFERROR(VLOOKUP(L904,'Приложение-4'!$A:$B,2,0),"")</f>
        <v>5 баллов</v>
      </c>
      <c r="V904" t="str">
        <f>IFERROR(VLOOKUP(M904,'Приложение-4'!$A:$B,2,0),"")</f>
        <v>5 баллов</v>
      </c>
      <c r="W904" t="str">
        <f>IFERROR(VLOOKUP(N904,'Приложение-4'!$A:$B,2,0),"")</f>
        <v>5 баллов</v>
      </c>
    </row>
    <row r="905" spans="1:23" x14ac:dyDescent="0.25">
      <c r="A905" s="17" t="s">
        <v>3458</v>
      </c>
      <c r="B905" s="19" t="s">
        <v>935</v>
      </c>
      <c r="C905" s="17" t="s">
        <v>60</v>
      </c>
      <c r="D905" s="17" t="s">
        <v>936</v>
      </c>
      <c r="E905" s="17" t="s">
        <v>3459</v>
      </c>
      <c r="F905" s="17" t="s">
        <v>57</v>
      </c>
      <c r="G905" s="17"/>
      <c r="H905" s="17" t="s">
        <v>191</v>
      </c>
      <c r="I905" s="17" t="s">
        <v>70</v>
      </c>
      <c r="J905" s="17" t="s">
        <v>71</v>
      </c>
      <c r="K905" s="17" t="s">
        <v>71</v>
      </c>
      <c r="L905" s="17" t="s">
        <v>71</v>
      </c>
      <c r="M905" s="17" t="s">
        <v>71</v>
      </c>
      <c r="N905" s="17" t="s">
        <v>71</v>
      </c>
      <c r="O905" s="17"/>
      <c r="P905" s="16" t="s">
        <v>37</v>
      </c>
      <c r="Q905" t="str">
        <f>IFERROR(VLOOKUP(H905,'Приложение-4'!$A:$B,2,0),"")</f>
        <v>5 баллов</v>
      </c>
      <c r="R905" t="str">
        <f>IFERROR(VLOOKUP(I905,'Приложение-4'!$A:$B,2,0),"")</f>
        <v xml:space="preserve">3 балла </v>
      </c>
      <c r="S905" t="str">
        <f>IFERROR(VLOOKUP(J905,'Приложение-4'!$A:$B,2,0),"")</f>
        <v xml:space="preserve">4 балла </v>
      </c>
      <c r="T905" t="str">
        <f>IFERROR(VLOOKUP(K905,'Приложение-4'!$A:$B,2,0),"")</f>
        <v xml:space="preserve">4 балла </v>
      </c>
      <c r="U905" t="str">
        <f>IFERROR(VLOOKUP(L905,'Приложение-4'!$A:$B,2,0),"")</f>
        <v xml:space="preserve">4 балла </v>
      </c>
      <c r="V905" t="str">
        <f>IFERROR(VLOOKUP(M905,'Приложение-4'!$A:$B,2,0),"")</f>
        <v xml:space="preserve">4 балла </v>
      </c>
      <c r="W905" t="str">
        <f>IFERROR(VLOOKUP(N905,'Приложение-4'!$A:$B,2,0),"")</f>
        <v xml:space="preserve">4 балла </v>
      </c>
    </row>
    <row r="906" spans="1:23" x14ac:dyDescent="0.25">
      <c r="A906" s="17" t="s">
        <v>3460</v>
      </c>
      <c r="B906" s="19" t="s">
        <v>947</v>
      </c>
      <c r="C906" s="17" t="s">
        <v>60</v>
      </c>
      <c r="D906" s="17" t="s">
        <v>948</v>
      </c>
      <c r="E906" s="17" t="s">
        <v>3461</v>
      </c>
      <c r="F906" s="17" t="s">
        <v>57</v>
      </c>
      <c r="G906" s="17" t="s">
        <v>230</v>
      </c>
      <c r="H906" s="17" t="s">
        <v>191</v>
      </c>
      <c r="I906" s="17" t="s">
        <v>191</v>
      </c>
      <c r="J906" s="17" t="s">
        <v>191</v>
      </c>
      <c r="K906" s="17" t="s">
        <v>191</v>
      </c>
      <c r="L906" s="17" t="s">
        <v>191</v>
      </c>
      <c r="M906" s="17" t="s">
        <v>191</v>
      </c>
      <c r="N906" s="17" t="s">
        <v>191</v>
      </c>
      <c r="O906" s="17"/>
      <c r="P906" s="16" t="s">
        <v>37</v>
      </c>
      <c r="Q906" t="str">
        <f>IFERROR(VLOOKUP(H906,'Приложение-4'!$A:$B,2,0),"")</f>
        <v>5 баллов</v>
      </c>
      <c r="R906" t="str">
        <f>IFERROR(VLOOKUP(I906,'Приложение-4'!$A:$B,2,0),"")</f>
        <v>5 баллов</v>
      </c>
      <c r="S906" t="str">
        <f>IFERROR(VLOOKUP(J906,'Приложение-4'!$A:$B,2,0),"")</f>
        <v>5 баллов</v>
      </c>
      <c r="T906" t="str">
        <f>IFERROR(VLOOKUP(K906,'Приложение-4'!$A:$B,2,0),"")</f>
        <v>5 баллов</v>
      </c>
      <c r="U906" t="str">
        <f>IFERROR(VLOOKUP(L906,'Приложение-4'!$A:$B,2,0),"")</f>
        <v>5 баллов</v>
      </c>
      <c r="V906" t="str">
        <f>IFERROR(VLOOKUP(M906,'Приложение-4'!$A:$B,2,0),"")</f>
        <v>5 баллов</v>
      </c>
      <c r="W906" t="str">
        <f>IFERROR(VLOOKUP(N906,'Приложение-4'!$A:$B,2,0),"")</f>
        <v>5 баллов</v>
      </c>
    </row>
    <row r="907" spans="1:23" x14ac:dyDescent="0.25">
      <c r="A907" s="17" t="s">
        <v>3462</v>
      </c>
      <c r="B907" s="19" t="s">
        <v>951</v>
      </c>
      <c r="C907" s="17" t="s">
        <v>60</v>
      </c>
      <c r="D907" s="17" t="s">
        <v>952</v>
      </c>
      <c r="E907" s="17" t="s">
        <v>3463</v>
      </c>
      <c r="F907" s="17" t="s">
        <v>57</v>
      </c>
      <c r="G907" s="17" t="s">
        <v>230</v>
      </c>
      <c r="H907" s="17" t="s">
        <v>71</v>
      </c>
      <c r="I907" s="17" t="s">
        <v>71</v>
      </c>
      <c r="J907" s="17" t="s">
        <v>191</v>
      </c>
      <c r="K907" s="17" t="s">
        <v>71</v>
      </c>
      <c r="L907" s="17" t="s">
        <v>71</v>
      </c>
      <c r="M907" s="17" t="s">
        <v>191</v>
      </c>
      <c r="N907" s="17" t="s">
        <v>71</v>
      </c>
      <c r="O907" s="17"/>
      <c r="P907" s="16" t="s">
        <v>37</v>
      </c>
      <c r="Q907" t="str">
        <f>IFERROR(VLOOKUP(H907,'Приложение-4'!$A:$B,2,0),"")</f>
        <v xml:space="preserve">4 балла </v>
      </c>
      <c r="R907" t="str">
        <f>IFERROR(VLOOKUP(I907,'Приложение-4'!$A:$B,2,0),"")</f>
        <v xml:space="preserve">4 балла </v>
      </c>
      <c r="S907" t="str">
        <f>IFERROR(VLOOKUP(J907,'Приложение-4'!$A:$B,2,0),"")</f>
        <v>5 баллов</v>
      </c>
      <c r="T907" t="str">
        <f>IFERROR(VLOOKUP(K907,'Приложение-4'!$A:$B,2,0),"")</f>
        <v xml:space="preserve">4 балла </v>
      </c>
      <c r="U907" t="str">
        <f>IFERROR(VLOOKUP(L907,'Приложение-4'!$A:$B,2,0),"")</f>
        <v xml:space="preserve">4 балла </v>
      </c>
      <c r="V907" t="str">
        <f>IFERROR(VLOOKUP(M907,'Приложение-4'!$A:$B,2,0),"")</f>
        <v>5 баллов</v>
      </c>
      <c r="W907" t="str">
        <f>IFERROR(VLOOKUP(N907,'Приложение-4'!$A:$B,2,0),"")</f>
        <v xml:space="preserve">4 балла </v>
      </c>
    </row>
    <row r="908" spans="1:23" x14ac:dyDescent="0.25">
      <c r="A908" s="17" t="s">
        <v>3464</v>
      </c>
      <c r="B908" s="19" t="s">
        <v>974</v>
      </c>
      <c r="C908" s="17" t="s">
        <v>60</v>
      </c>
      <c r="D908" s="17" t="s">
        <v>975</v>
      </c>
      <c r="E908" s="17" t="s">
        <v>3465</v>
      </c>
      <c r="F908" s="17" t="s">
        <v>57</v>
      </c>
      <c r="G908" s="17" t="s">
        <v>230</v>
      </c>
      <c r="H908" s="17" t="s">
        <v>191</v>
      </c>
      <c r="I908" s="17" t="s">
        <v>191</v>
      </c>
      <c r="J908" s="17" t="s">
        <v>191</v>
      </c>
      <c r="K908" s="17" t="s">
        <v>191</v>
      </c>
      <c r="L908" s="17" t="s">
        <v>191</v>
      </c>
      <c r="M908" s="17" t="s">
        <v>191</v>
      </c>
      <c r="N908" s="17" t="s">
        <v>191</v>
      </c>
      <c r="O908" s="17"/>
      <c r="P908" s="16" t="s">
        <v>37</v>
      </c>
      <c r="Q908" t="str">
        <f>IFERROR(VLOOKUP(H908,'Приложение-4'!$A:$B,2,0),"")</f>
        <v>5 баллов</v>
      </c>
      <c r="R908" t="str">
        <f>IFERROR(VLOOKUP(I908,'Приложение-4'!$A:$B,2,0),"")</f>
        <v>5 баллов</v>
      </c>
      <c r="S908" t="str">
        <f>IFERROR(VLOOKUP(J908,'Приложение-4'!$A:$B,2,0),"")</f>
        <v>5 баллов</v>
      </c>
      <c r="T908" t="str">
        <f>IFERROR(VLOOKUP(K908,'Приложение-4'!$A:$B,2,0),"")</f>
        <v>5 баллов</v>
      </c>
      <c r="U908" t="str">
        <f>IFERROR(VLOOKUP(L908,'Приложение-4'!$A:$B,2,0),"")</f>
        <v>5 баллов</v>
      </c>
      <c r="V908" t="str">
        <f>IFERROR(VLOOKUP(M908,'Приложение-4'!$A:$B,2,0),"")</f>
        <v>5 баллов</v>
      </c>
      <c r="W908" t="str">
        <f>IFERROR(VLOOKUP(N908,'Приложение-4'!$A:$B,2,0),"")</f>
        <v>5 баллов</v>
      </c>
    </row>
    <row r="909" spans="1:23" x14ac:dyDescent="0.25">
      <c r="A909" s="17" t="s">
        <v>3466</v>
      </c>
      <c r="B909" s="19" t="s">
        <v>981</v>
      </c>
      <c r="C909" s="17" t="s">
        <v>60</v>
      </c>
      <c r="D909" s="17" t="s">
        <v>982</v>
      </c>
      <c r="E909" s="17" t="s">
        <v>3467</v>
      </c>
      <c r="F909" s="17" t="s">
        <v>57</v>
      </c>
      <c r="G909" s="17" t="s">
        <v>230</v>
      </c>
      <c r="H909" s="17" t="s">
        <v>191</v>
      </c>
      <c r="I909" s="17" t="s">
        <v>191</v>
      </c>
      <c r="J909" s="17" t="s">
        <v>191</v>
      </c>
      <c r="K909" s="17" t="s">
        <v>191</v>
      </c>
      <c r="L909" s="17" t="s">
        <v>191</v>
      </c>
      <c r="M909" s="17" t="s">
        <v>191</v>
      </c>
      <c r="N909" s="17" t="s">
        <v>191</v>
      </c>
      <c r="O909" s="17"/>
      <c r="P909" s="16" t="s">
        <v>37</v>
      </c>
      <c r="Q909" t="str">
        <f>IFERROR(VLOOKUP(H909,'Приложение-4'!$A:$B,2,0),"")</f>
        <v>5 баллов</v>
      </c>
      <c r="R909" t="str">
        <f>IFERROR(VLOOKUP(I909,'Приложение-4'!$A:$B,2,0),"")</f>
        <v>5 баллов</v>
      </c>
      <c r="S909" t="str">
        <f>IFERROR(VLOOKUP(J909,'Приложение-4'!$A:$B,2,0),"")</f>
        <v>5 баллов</v>
      </c>
      <c r="T909" t="str">
        <f>IFERROR(VLOOKUP(K909,'Приложение-4'!$A:$B,2,0),"")</f>
        <v>5 баллов</v>
      </c>
      <c r="U909" t="str">
        <f>IFERROR(VLOOKUP(L909,'Приложение-4'!$A:$B,2,0),"")</f>
        <v>5 баллов</v>
      </c>
      <c r="V909" t="str">
        <f>IFERROR(VLOOKUP(M909,'Приложение-4'!$A:$B,2,0),"")</f>
        <v>5 баллов</v>
      </c>
      <c r="W909" t="str">
        <f>IFERROR(VLOOKUP(N909,'Приложение-4'!$A:$B,2,0),"")</f>
        <v>5 баллов</v>
      </c>
    </row>
    <row r="910" spans="1:23" x14ac:dyDescent="0.25">
      <c r="A910" s="17" t="s">
        <v>3468</v>
      </c>
      <c r="B910" s="19" t="s">
        <v>3469</v>
      </c>
      <c r="C910" s="17" t="s">
        <v>60</v>
      </c>
      <c r="D910" s="17" t="s">
        <v>3470</v>
      </c>
      <c r="E910" s="17" t="s">
        <v>3471</v>
      </c>
      <c r="F910" s="17" t="s">
        <v>57</v>
      </c>
      <c r="G910" s="17" t="s">
        <v>230</v>
      </c>
      <c r="H910" s="17" t="s">
        <v>191</v>
      </c>
      <c r="I910" s="17" t="s">
        <v>191</v>
      </c>
      <c r="J910" s="17" t="s">
        <v>191</v>
      </c>
      <c r="K910" s="17" t="s">
        <v>191</v>
      </c>
      <c r="L910" s="17" t="s">
        <v>191</v>
      </c>
      <c r="M910" s="17" t="s">
        <v>191</v>
      </c>
      <c r="N910" s="17" t="s">
        <v>191</v>
      </c>
      <c r="O910" s="17" t="s">
        <v>230</v>
      </c>
      <c r="P910" s="16" t="s">
        <v>37</v>
      </c>
      <c r="Q910" t="str">
        <f>IFERROR(VLOOKUP(H910,'Приложение-4'!$A:$B,2,0),"")</f>
        <v>5 баллов</v>
      </c>
      <c r="R910" t="str">
        <f>IFERROR(VLOOKUP(I910,'Приложение-4'!$A:$B,2,0),"")</f>
        <v>5 баллов</v>
      </c>
      <c r="S910" t="str">
        <f>IFERROR(VLOOKUP(J910,'Приложение-4'!$A:$B,2,0),"")</f>
        <v>5 баллов</v>
      </c>
      <c r="T910" t="str">
        <f>IFERROR(VLOOKUP(K910,'Приложение-4'!$A:$B,2,0),"")</f>
        <v>5 баллов</v>
      </c>
      <c r="U910" t="str">
        <f>IFERROR(VLOOKUP(L910,'Приложение-4'!$A:$B,2,0),"")</f>
        <v>5 баллов</v>
      </c>
      <c r="V910" t="str">
        <f>IFERROR(VLOOKUP(M910,'Приложение-4'!$A:$B,2,0),"")</f>
        <v>5 баллов</v>
      </c>
      <c r="W910" t="str">
        <f>IFERROR(VLOOKUP(N910,'Приложение-4'!$A:$B,2,0),"")</f>
        <v>5 баллов</v>
      </c>
    </row>
    <row r="911" spans="1:23" x14ac:dyDescent="0.25">
      <c r="A911" s="17" t="s">
        <v>3472</v>
      </c>
      <c r="B911" s="19" t="s">
        <v>3473</v>
      </c>
      <c r="C911" s="17" t="s">
        <v>60</v>
      </c>
      <c r="D911" s="17" t="s">
        <v>3474</v>
      </c>
      <c r="E911" s="17" t="s">
        <v>3475</v>
      </c>
      <c r="F911" s="17" t="s">
        <v>57</v>
      </c>
      <c r="G911" s="17" t="s">
        <v>230</v>
      </c>
      <c r="H911" s="17" t="s">
        <v>191</v>
      </c>
      <c r="I911" s="17" t="s">
        <v>191</v>
      </c>
      <c r="J911" s="17" t="s">
        <v>191</v>
      </c>
      <c r="K911" s="17" t="s">
        <v>70</v>
      </c>
      <c r="L911" s="17" t="s">
        <v>191</v>
      </c>
      <c r="M911" s="17" t="s">
        <v>191</v>
      </c>
      <c r="N911" s="17" t="s">
        <v>191</v>
      </c>
      <c r="O911" s="17"/>
      <c r="P911" s="16" t="s">
        <v>37</v>
      </c>
      <c r="Q911" t="str">
        <f>IFERROR(VLOOKUP(H911,'Приложение-4'!$A:$B,2,0),"")</f>
        <v>5 баллов</v>
      </c>
      <c r="R911" t="str">
        <f>IFERROR(VLOOKUP(I911,'Приложение-4'!$A:$B,2,0),"")</f>
        <v>5 баллов</v>
      </c>
      <c r="S911" t="str">
        <f>IFERROR(VLOOKUP(J911,'Приложение-4'!$A:$B,2,0),"")</f>
        <v>5 баллов</v>
      </c>
      <c r="T911" t="str">
        <f>IFERROR(VLOOKUP(K911,'Приложение-4'!$A:$B,2,0),"")</f>
        <v xml:space="preserve">3 балла </v>
      </c>
      <c r="U911" t="str">
        <f>IFERROR(VLOOKUP(L911,'Приложение-4'!$A:$B,2,0),"")</f>
        <v>5 баллов</v>
      </c>
      <c r="V911" t="str">
        <f>IFERROR(VLOOKUP(M911,'Приложение-4'!$A:$B,2,0),"")</f>
        <v>5 баллов</v>
      </c>
      <c r="W911" t="str">
        <f>IFERROR(VLOOKUP(N911,'Приложение-4'!$A:$B,2,0),"")</f>
        <v>5 баллов</v>
      </c>
    </row>
    <row r="912" spans="1:23" x14ac:dyDescent="0.25">
      <c r="A912" s="17" t="s">
        <v>3476</v>
      </c>
      <c r="B912" s="19" t="s">
        <v>3477</v>
      </c>
      <c r="C912" s="17" t="s">
        <v>60</v>
      </c>
      <c r="D912" s="17" t="s">
        <v>3478</v>
      </c>
      <c r="E912" s="17" t="s">
        <v>3479</v>
      </c>
      <c r="F912" s="17" t="s">
        <v>57</v>
      </c>
      <c r="G912" s="17" t="s">
        <v>230</v>
      </c>
      <c r="H912" s="17" t="s">
        <v>55</v>
      </c>
      <c r="I912" s="17" t="s">
        <v>55</v>
      </c>
      <c r="J912" s="17" t="s">
        <v>55</v>
      </c>
      <c r="K912" s="17" t="s">
        <v>55</v>
      </c>
      <c r="L912" s="17" t="s">
        <v>55</v>
      </c>
      <c r="M912" s="17" t="s">
        <v>55</v>
      </c>
      <c r="N912" s="17" t="s">
        <v>64</v>
      </c>
      <c r="O912" s="17"/>
      <c r="P912" s="16" t="s">
        <v>37</v>
      </c>
      <c r="Q912" t="str">
        <f>IFERROR(VLOOKUP(H912,'Приложение-4'!$A:$B,2,0),"")</f>
        <v xml:space="preserve">1 балл </v>
      </c>
      <c r="R912" t="str">
        <f>IFERROR(VLOOKUP(I912,'Приложение-4'!$A:$B,2,0),"")</f>
        <v xml:space="preserve">1 балл </v>
      </c>
      <c r="S912" t="str">
        <f>IFERROR(VLOOKUP(J912,'Приложение-4'!$A:$B,2,0),"")</f>
        <v xml:space="preserve">1 балл </v>
      </c>
      <c r="T912" t="str">
        <f>IFERROR(VLOOKUP(K912,'Приложение-4'!$A:$B,2,0),"")</f>
        <v xml:space="preserve">1 балл </v>
      </c>
      <c r="U912" t="str">
        <f>IFERROR(VLOOKUP(L912,'Приложение-4'!$A:$B,2,0),"")</f>
        <v xml:space="preserve">1 балл </v>
      </c>
      <c r="V912" t="str">
        <f>IFERROR(VLOOKUP(M912,'Приложение-4'!$A:$B,2,0),"")</f>
        <v xml:space="preserve">1 балл </v>
      </c>
      <c r="W912" t="str">
        <f>IFERROR(VLOOKUP(N912,'Приложение-4'!$A:$B,2,0),"")</f>
        <v xml:space="preserve">2  балла </v>
      </c>
    </row>
    <row r="913" spans="1:23" x14ac:dyDescent="0.25">
      <c r="A913" s="17" t="s">
        <v>3480</v>
      </c>
      <c r="B913" s="19" t="s">
        <v>994</v>
      </c>
      <c r="C913" s="17" t="s">
        <v>60</v>
      </c>
      <c r="D913" s="17" t="s">
        <v>995</v>
      </c>
      <c r="E913" s="17" t="s">
        <v>3481</v>
      </c>
      <c r="F913" s="17" t="s">
        <v>57</v>
      </c>
      <c r="G913" s="17" t="s">
        <v>230</v>
      </c>
      <c r="H913" s="17" t="s">
        <v>191</v>
      </c>
      <c r="I913" s="17" t="s">
        <v>191</v>
      </c>
      <c r="J913" s="17" t="s">
        <v>191</v>
      </c>
      <c r="K913" s="17" t="s">
        <v>191</v>
      </c>
      <c r="L913" s="17" t="s">
        <v>191</v>
      </c>
      <c r="M913" s="17" t="s">
        <v>191</v>
      </c>
      <c r="N913" s="17" t="s">
        <v>191</v>
      </c>
      <c r="O913" s="17"/>
      <c r="P913" s="16" t="s">
        <v>37</v>
      </c>
      <c r="Q913" t="str">
        <f>IFERROR(VLOOKUP(H913,'Приложение-4'!$A:$B,2,0),"")</f>
        <v>5 баллов</v>
      </c>
      <c r="R913" t="str">
        <f>IFERROR(VLOOKUP(I913,'Приложение-4'!$A:$B,2,0),"")</f>
        <v>5 баллов</v>
      </c>
      <c r="S913" t="str">
        <f>IFERROR(VLOOKUP(J913,'Приложение-4'!$A:$B,2,0),"")</f>
        <v>5 баллов</v>
      </c>
      <c r="T913" t="str">
        <f>IFERROR(VLOOKUP(K913,'Приложение-4'!$A:$B,2,0),"")</f>
        <v>5 баллов</v>
      </c>
      <c r="U913" t="str">
        <f>IFERROR(VLOOKUP(L913,'Приложение-4'!$A:$B,2,0),"")</f>
        <v>5 баллов</v>
      </c>
      <c r="V913" t="str">
        <f>IFERROR(VLOOKUP(M913,'Приложение-4'!$A:$B,2,0),"")</f>
        <v>5 баллов</v>
      </c>
      <c r="W913" t="str">
        <f>IFERROR(VLOOKUP(N913,'Приложение-4'!$A:$B,2,0),"")</f>
        <v>5 баллов</v>
      </c>
    </row>
    <row r="914" spans="1:23" x14ac:dyDescent="0.25">
      <c r="A914" s="17" t="s">
        <v>3482</v>
      </c>
      <c r="B914" s="19" t="s">
        <v>1010</v>
      </c>
      <c r="C914" s="17" t="s">
        <v>60</v>
      </c>
      <c r="D914" s="17" t="s">
        <v>1011</v>
      </c>
      <c r="E914" s="17" t="s">
        <v>3483</v>
      </c>
      <c r="F914" s="17" t="s">
        <v>57</v>
      </c>
      <c r="G914" s="17" t="s">
        <v>230</v>
      </c>
      <c r="H914" s="17" t="s">
        <v>191</v>
      </c>
      <c r="I914" s="17" t="s">
        <v>191</v>
      </c>
      <c r="J914" s="17" t="s">
        <v>191</v>
      </c>
      <c r="K914" s="17" t="s">
        <v>191</v>
      </c>
      <c r="L914" s="17" t="s">
        <v>191</v>
      </c>
      <c r="M914" s="17" t="s">
        <v>191</v>
      </c>
      <c r="N914" s="17" t="s">
        <v>191</v>
      </c>
      <c r="O914" s="17"/>
      <c r="P914" s="16" t="s">
        <v>37</v>
      </c>
      <c r="Q914" t="str">
        <f>IFERROR(VLOOKUP(H914,'Приложение-4'!$A:$B,2,0),"")</f>
        <v>5 баллов</v>
      </c>
      <c r="R914" t="str">
        <f>IFERROR(VLOOKUP(I914,'Приложение-4'!$A:$B,2,0),"")</f>
        <v>5 баллов</v>
      </c>
      <c r="S914" t="str">
        <f>IFERROR(VLOOKUP(J914,'Приложение-4'!$A:$B,2,0),"")</f>
        <v>5 баллов</v>
      </c>
      <c r="T914" t="str">
        <f>IFERROR(VLOOKUP(K914,'Приложение-4'!$A:$B,2,0),"")</f>
        <v>5 баллов</v>
      </c>
      <c r="U914" t="str">
        <f>IFERROR(VLOOKUP(L914,'Приложение-4'!$A:$B,2,0),"")</f>
        <v>5 баллов</v>
      </c>
      <c r="V914" t="str">
        <f>IFERROR(VLOOKUP(M914,'Приложение-4'!$A:$B,2,0),"")</f>
        <v>5 баллов</v>
      </c>
      <c r="W914" t="str">
        <f>IFERROR(VLOOKUP(N914,'Приложение-4'!$A:$B,2,0),"")</f>
        <v>5 баллов</v>
      </c>
    </row>
    <row r="915" spans="1:23" x14ac:dyDescent="0.25">
      <c r="A915" s="17" t="s">
        <v>3484</v>
      </c>
      <c r="B915" s="19" t="s">
        <v>1006</v>
      </c>
      <c r="C915" s="17" t="s">
        <v>60</v>
      </c>
      <c r="D915" s="17" t="s">
        <v>1007</v>
      </c>
      <c r="E915" s="17" t="s">
        <v>3485</v>
      </c>
      <c r="F915" s="17" t="s">
        <v>57</v>
      </c>
      <c r="G915" s="17" t="s">
        <v>230</v>
      </c>
      <c r="H915" s="17" t="s">
        <v>191</v>
      </c>
      <c r="I915" s="17" t="s">
        <v>71</v>
      </c>
      <c r="J915" s="17" t="s">
        <v>191</v>
      </c>
      <c r="K915" s="17" t="s">
        <v>71</v>
      </c>
      <c r="L915" s="17" t="s">
        <v>191</v>
      </c>
      <c r="M915" s="17" t="s">
        <v>71</v>
      </c>
      <c r="N915" s="17" t="s">
        <v>71</v>
      </c>
      <c r="O915" s="17"/>
      <c r="P915" s="16" t="s">
        <v>37</v>
      </c>
      <c r="Q915" t="str">
        <f>IFERROR(VLOOKUP(H915,'Приложение-4'!$A:$B,2,0),"")</f>
        <v>5 баллов</v>
      </c>
      <c r="R915" t="str">
        <f>IFERROR(VLOOKUP(I915,'Приложение-4'!$A:$B,2,0),"")</f>
        <v xml:space="preserve">4 балла </v>
      </c>
      <c r="S915" t="str">
        <f>IFERROR(VLOOKUP(J915,'Приложение-4'!$A:$B,2,0),"")</f>
        <v>5 баллов</v>
      </c>
      <c r="T915" t="str">
        <f>IFERROR(VLOOKUP(K915,'Приложение-4'!$A:$B,2,0),"")</f>
        <v xml:space="preserve">4 балла </v>
      </c>
      <c r="U915" t="str">
        <f>IFERROR(VLOOKUP(L915,'Приложение-4'!$A:$B,2,0),"")</f>
        <v>5 баллов</v>
      </c>
      <c r="V915" t="str">
        <f>IFERROR(VLOOKUP(M915,'Приложение-4'!$A:$B,2,0),"")</f>
        <v xml:space="preserve">4 балла </v>
      </c>
      <c r="W915" t="str">
        <f>IFERROR(VLOOKUP(N915,'Приложение-4'!$A:$B,2,0),"")</f>
        <v xml:space="preserve">4 балла </v>
      </c>
    </row>
    <row r="916" spans="1:23" x14ac:dyDescent="0.25">
      <c r="A916" s="17" t="s">
        <v>3486</v>
      </c>
      <c r="B916" s="19" t="s">
        <v>3487</v>
      </c>
      <c r="C916" s="17" t="s">
        <v>60</v>
      </c>
      <c r="D916" s="17" t="s">
        <v>3488</v>
      </c>
      <c r="E916" s="17" t="s">
        <v>3489</v>
      </c>
      <c r="F916" s="17" t="s">
        <v>57</v>
      </c>
      <c r="G916" s="17" t="s">
        <v>230</v>
      </c>
      <c r="H916" s="17" t="s">
        <v>191</v>
      </c>
      <c r="I916" s="17" t="s">
        <v>191</v>
      </c>
      <c r="J916" s="17" t="s">
        <v>71</v>
      </c>
      <c r="K916" s="17" t="s">
        <v>191</v>
      </c>
      <c r="L916" s="17" t="s">
        <v>191</v>
      </c>
      <c r="M916" s="17" t="s">
        <v>191</v>
      </c>
      <c r="N916" s="17" t="s">
        <v>191</v>
      </c>
      <c r="O916" s="17"/>
      <c r="P916" s="16" t="s">
        <v>37</v>
      </c>
      <c r="Q916" t="str">
        <f>IFERROR(VLOOKUP(H916,'Приложение-4'!$A:$B,2,0),"")</f>
        <v>5 баллов</v>
      </c>
      <c r="R916" t="str">
        <f>IFERROR(VLOOKUP(I916,'Приложение-4'!$A:$B,2,0),"")</f>
        <v>5 баллов</v>
      </c>
      <c r="S916" t="str">
        <f>IFERROR(VLOOKUP(J916,'Приложение-4'!$A:$B,2,0),"")</f>
        <v xml:space="preserve">4 балла </v>
      </c>
      <c r="T916" t="str">
        <f>IFERROR(VLOOKUP(K916,'Приложение-4'!$A:$B,2,0),"")</f>
        <v>5 баллов</v>
      </c>
      <c r="U916" t="str">
        <f>IFERROR(VLOOKUP(L916,'Приложение-4'!$A:$B,2,0),"")</f>
        <v>5 баллов</v>
      </c>
      <c r="V916" t="str">
        <f>IFERROR(VLOOKUP(M916,'Приложение-4'!$A:$B,2,0),"")</f>
        <v>5 баллов</v>
      </c>
      <c r="W916" t="str">
        <f>IFERROR(VLOOKUP(N916,'Приложение-4'!$A:$B,2,0),"")</f>
        <v>5 баллов</v>
      </c>
    </row>
    <row r="917" spans="1:23" x14ac:dyDescent="0.25">
      <c r="A917" s="17" t="s">
        <v>3490</v>
      </c>
      <c r="B917" s="19" t="s">
        <v>885</v>
      </c>
      <c r="C917" s="17" t="s">
        <v>60</v>
      </c>
      <c r="D917" s="17" t="s">
        <v>1014</v>
      </c>
      <c r="E917" s="17" t="s">
        <v>3491</v>
      </c>
      <c r="F917" s="17" t="s">
        <v>57</v>
      </c>
      <c r="G917" s="17" t="s">
        <v>230</v>
      </c>
      <c r="H917" s="17" t="s">
        <v>71</v>
      </c>
      <c r="I917" s="17" t="s">
        <v>71</v>
      </c>
      <c r="J917" s="17" t="s">
        <v>191</v>
      </c>
      <c r="K917" s="17" t="s">
        <v>71</v>
      </c>
      <c r="L917" s="17" t="s">
        <v>191</v>
      </c>
      <c r="M917" s="17" t="s">
        <v>191</v>
      </c>
      <c r="N917" s="17" t="s">
        <v>71</v>
      </c>
      <c r="O917" s="17"/>
      <c r="P917" s="16" t="s">
        <v>37</v>
      </c>
      <c r="Q917" t="str">
        <f>IFERROR(VLOOKUP(H917,'Приложение-4'!$A:$B,2,0),"")</f>
        <v xml:space="preserve">4 балла </v>
      </c>
      <c r="R917" t="str">
        <f>IFERROR(VLOOKUP(I917,'Приложение-4'!$A:$B,2,0),"")</f>
        <v xml:space="preserve">4 балла </v>
      </c>
      <c r="S917" t="str">
        <f>IFERROR(VLOOKUP(J917,'Приложение-4'!$A:$B,2,0),"")</f>
        <v>5 баллов</v>
      </c>
      <c r="T917" t="str">
        <f>IFERROR(VLOOKUP(K917,'Приложение-4'!$A:$B,2,0),"")</f>
        <v xml:space="preserve">4 балла </v>
      </c>
      <c r="U917" t="str">
        <f>IFERROR(VLOOKUP(L917,'Приложение-4'!$A:$B,2,0),"")</f>
        <v>5 баллов</v>
      </c>
      <c r="V917" t="str">
        <f>IFERROR(VLOOKUP(M917,'Приложение-4'!$A:$B,2,0),"")</f>
        <v>5 баллов</v>
      </c>
      <c r="W917" t="str">
        <f>IFERROR(VLOOKUP(N917,'Приложение-4'!$A:$B,2,0),"")</f>
        <v xml:space="preserve">4 балла </v>
      </c>
    </row>
    <row r="918" spans="1:23" x14ac:dyDescent="0.25">
      <c r="A918" s="17" t="s">
        <v>3492</v>
      </c>
      <c r="B918" s="19" t="s">
        <v>1021</v>
      </c>
      <c r="C918" s="17" t="s">
        <v>60</v>
      </c>
      <c r="D918" s="17" t="s">
        <v>1022</v>
      </c>
      <c r="E918" s="17" t="s">
        <v>3493</v>
      </c>
      <c r="F918" s="17" t="s">
        <v>57</v>
      </c>
      <c r="G918" s="17" t="s">
        <v>230</v>
      </c>
      <c r="H918" s="17" t="s">
        <v>71</v>
      </c>
      <c r="I918" s="17" t="s">
        <v>191</v>
      </c>
      <c r="J918" s="17" t="s">
        <v>71</v>
      </c>
      <c r="K918" s="17" t="s">
        <v>191</v>
      </c>
      <c r="L918" s="17" t="s">
        <v>191</v>
      </c>
      <c r="M918" s="17" t="s">
        <v>191</v>
      </c>
      <c r="N918" s="17" t="s">
        <v>71</v>
      </c>
      <c r="O918" s="17"/>
      <c r="P918" s="16" t="s">
        <v>37</v>
      </c>
      <c r="Q918" t="str">
        <f>IFERROR(VLOOKUP(H918,'Приложение-4'!$A:$B,2,0),"")</f>
        <v xml:space="preserve">4 балла </v>
      </c>
      <c r="R918" t="str">
        <f>IFERROR(VLOOKUP(I918,'Приложение-4'!$A:$B,2,0),"")</f>
        <v>5 баллов</v>
      </c>
      <c r="S918" t="str">
        <f>IFERROR(VLOOKUP(J918,'Приложение-4'!$A:$B,2,0),"")</f>
        <v xml:space="preserve">4 балла </v>
      </c>
      <c r="T918" t="str">
        <f>IFERROR(VLOOKUP(K918,'Приложение-4'!$A:$B,2,0),"")</f>
        <v>5 баллов</v>
      </c>
      <c r="U918" t="str">
        <f>IFERROR(VLOOKUP(L918,'Приложение-4'!$A:$B,2,0),"")</f>
        <v>5 баллов</v>
      </c>
      <c r="V918" t="str">
        <f>IFERROR(VLOOKUP(M918,'Приложение-4'!$A:$B,2,0),"")</f>
        <v>5 баллов</v>
      </c>
      <c r="W918" t="str">
        <f>IFERROR(VLOOKUP(N918,'Приложение-4'!$A:$B,2,0),"")</f>
        <v xml:space="preserve">4 балла </v>
      </c>
    </row>
    <row r="919" spans="1:23" x14ac:dyDescent="0.25">
      <c r="A919" s="17" t="s">
        <v>3494</v>
      </c>
      <c r="B919" s="19" t="s">
        <v>3495</v>
      </c>
      <c r="C919" s="17" t="s">
        <v>60</v>
      </c>
      <c r="D919" s="17" t="s">
        <v>3496</v>
      </c>
      <c r="E919" s="17" t="s">
        <v>3497</v>
      </c>
      <c r="F919" s="17" t="s">
        <v>57</v>
      </c>
      <c r="G919" s="17" t="s">
        <v>3498</v>
      </c>
      <c r="H919" s="17" t="s">
        <v>191</v>
      </c>
      <c r="I919" s="17" t="s">
        <v>71</v>
      </c>
      <c r="J919" s="17" t="s">
        <v>71</v>
      </c>
      <c r="K919" s="17" t="s">
        <v>71</v>
      </c>
      <c r="L919" s="17" t="s">
        <v>71</v>
      </c>
      <c r="M919" s="17" t="s">
        <v>191</v>
      </c>
      <c r="N919" s="17" t="s">
        <v>191</v>
      </c>
      <c r="O919" s="17"/>
      <c r="P919" s="16" t="s">
        <v>37</v>
      </c>
      <c r="Q919" t="str">
        <f>IFERROR(VLOOKUP(H919,'Приложение-4'!$A:$B,2,0),"")</f>
        <v>5 баллов</v>
      </c>
      <c r="R919" t="str">
        <f>IFERROR(VLOOKUP(I919,'Приложение-4'!$A:$B,2,0),"")</f>
        <v xml:space="preserve">4 балла </v>
      </c>
      <c r="S919" t="str">
        <f>IFERROR(VLOOKUP(J919,'Приложение-4'!$A:$B,2,0),"")</f>
        <v xml:space="preserve">4 балла </v>
      </c>
      <c r="T919" t="str">
        <f>IFERROR(VLOOKUP(K919,'Приложение-4'!$A:$B,2,0),"")</f>
        <v xml:space="preserve">4 балла </v>
      </c>
      <c r="U919" t="str">
        <f>IFERROR(VLOOKUP(L919,'Приложение-4'!$A:$B,2,0),"")</f>
        <v xml:space="preserve">4 балла </v>
      </c>
      <c r="V919" t="str">
        <f>IFERROR(VLOOKUP(M919,'Приложение-4'!$A:$B,2,0),"")</f>
        <v>5 баллов</v>
      </c>
      <c r="W919" t="str">
        <f>IFERROR(VLOOKUP(N919,'Приложение-4'!$A:$B,2,0),"")</f>
        <v>5 баллов</v>
      </c>
    </row>
    <row r="920" spans="1:23" x14ac:dyDescent="0.25">
      <c r="A920" s="17" t="s">
        <v>3499</v>
      </c>
      <c r="B920" s="19" t="s">
        <v>3500</v>
      </c>
      <c r="C920" s="17" t="s">
        <v>60</v>
      </c>
      <c r="D920" s="17" t="s">
        <v>3501</v>
      </c>
      <c r="E920" s="17" t="s">
        <v>3502</v>
      </c>
      <c r="F920" s="17" t="s">
        <v>57</v>
      </c>
      <c r="G920" s="17" t="s">
        <v>230</v>
      </c>
      <c r="H920" s="17" t="s">
        <v>191</v>
      </c>
      <c r="I920" s="17" t="s">
        <v>191</v>
      </c>
      <c r="J920" s="17" t="s">
        <v>191</v>
      </c>
      <c r="K920" s="17" t="s">
        <v>191</v>
      </c>
      <c r="L920" s="17" t="s">
        <v>191</v>
      </c>
      <c r="M920" s="17" t="s">
        <v>71</v>
      </c>
      <c r="N920" s="17" t="s">
        <v>191</v>
      </c>
      <c r="O920" s="17"/>
      <c r="P920" s="16" t="s">
        <v>37</v>
      </c>
      <c r="Q920" t="str">
        <f>IFERROR(VLOOKUP(H920,'Приложение-4'!$A:$B,2,0),"")</f>
        <v>5 баллов</v>
      </c>
      <c r="R920" t="str">
        <f>IFERROR(VLOOKUP(I920,'Приложение-4'!$A:$B,2,0),"")</f>
        <v>5 баллов</v>
      </c>
      <c r="S920" t="str">
        <f>IFERROR(VLOOKUP(J920,'Приложение-4'!$A:$B,2,0),"")</f>
        <v>5 баллов</v>
      </c>
      <c r="T920" t="str">
        <f>IFERROR(VLOOKUP(K920,'Приложение-4'!$A:$B,2,0),"")</f>
        <v>5 баллов</v>
      </c>
      <c r="U920" t="str">
        <f>IFERROR(VLOOKUP(L920,'Приложение-4'!$A:$B,2,0),"")</f>
        <v>5 баллов</v>
      </c>
      <c r="V920" t="str">
        <f>IFERROR(VLOOKUP(M920,'Приложение-4'!$A:$B,2,0),"")</f>
        <v xml:space="preserve">4 балла </v>
      </c>
      <c r="W920" t="str">
        <f>IFERROR(VLOOKUP(N920,'Приложение-4'!$A:$B,2,0),"")</f>
        <v>5 баллов</v>
      </c>
    </row>
    <row r="921" spans="1:23" x14ac:dyDescent="0.25">
      <c r="A921" s="17" t="s">
        <v>3503</v>
      </c>
      <c r="B921" s="19" t="s">
        <v>3504</v>
      </c>
      <c r="C921" s="17" t="s">
        <v>60</v>
      </c>
      <c r="D921" s="17" t="s">
        <v>3505</v>
      </c>
      <c r="E921" s="17" t="s">
        <v>3506</v>
      </c>
      <c r="F921" s="17" t="s">
        <v>57</v>
      </c>
      <c r="G921" s="17" t="s">
        <v>230</v>
      </c>
      <c r="H921" s="17" t="s">
        <v>191</v>
      </c>
      <c r="I921" s="17" t="s">
        <v>191</v>
      </c>
      <c r="J921" s="17" t="s">
        <v>191</v>
      </c>
      <c r="K921" s="17" t="s">
        <v>191</v>
      </c>
      <c r="L921" s="17" t="s">
        <v>191</v>
      </c>
      <c r="M921" s="17" t="s">
        <v>191</v>
      </c>
      <c r="N921" s="17" t="s">
        <v>191</v>
      </c>
      <c r="O921" s="17"/>
      <c r="P921" s="16" t="s">
        <v>37</v>
      </c>
      <c r="Q921" t="str">
        <f>IFERROR(VLOOKUP(H921,'Приложение-4'!$A:$B,2,0),"")</f>
        <v>5 баллов</v>
      </c>
      <c r="R921" t="str">
        <f>IFERROR(VLOOKUP(I921,'Приложение-4'!$A:$B,2,0),"")</f>
        <v>5 баллов</v>
      </c>
      <c r="S921" t="str">
        <f>IFERROR(VLOOKUP(J921,'Приложение-4'!$A:$B,2,0),"")</f>
        <v>5 баллов</v>
      </c>
      <c r="T921" t="str">
        <f>IFERROR(VLOOKUP(K921,'Приложение-4'!$A:$B,2,0),"")</f>
        <v>5 баллов</v>
      </c>
      <c r="U921" t="str">
        <f>IFERROR(VLOOKUP(L921,'Приложение-4'!$A:$B,2,0),"")</f>
        <v>5 баллов</v>
      </c>
      <c r="V921" t="str">
        <f>IFERROR(VLOOKUP(M921,'Приложение-4'!$A:$B,2,0),"")</f>
        <v>5 баллов</v>
      </c>
      <c r="W921" t="str">
        <f>IFERROR(VLOOKUP(N921,'Приложение-4'!$A:$B,2,0),"")</f>
        <v>5 баллов</v>
      </c>
    </row>
    <row r="922" spans="1:23" x14ac:dyDescent="0.25">
      <c r="A922" s="17" t="s">
        <v>3507</v>
      </c>
      <c r="B922" s="19" t="s">
        <v>1037</v>
      </c>
      <c r="C922" s="17" t="s">
        <v>60</v>
      </c>
      <c r="D922" s="17" t="s">
        <v>1038</v>
      </c>
      <c r="E922" s="17" t="s">
        <v>3508</v>
      </c>
      <c r="F922" s="17" t="s">
        <v>57</v>
      </c>
      <c r="G922" s="17" t="s">
        <v>230</v>
      </c>
      <c r="H922" s="17" t="s">
        <v>55</v>
      </c>
      <c r="I922" s="17" t="s">
        <v>64</v>
      </c>
      <c r="J922" s="17" t="s">
        <v>64</v>
      </c>
      <c r="K922" s="17" t="s">
        <v>64</v>
      </c>
      <c r="L922" s="17" t="s">
        <v>55</v>
      </c>
      <c r="M922" s="17" t="s">
        <v>55</v>
      </c>
      <c r="N922" s="17" t="s">
        <v>55</v>
      </c>
      <c r="O922" s="17"/>
      <c r="P922" s="16" t="s">
        <v>37</v>
      </c>
      <c r="Q922" t="str">
        <f>IFERROR(VLOOKUP(H922,'Приложение-4'!$A:$B,2,0),"")</f>
        <v xml:space="preserve">1 балл </v>
      </c>
      <c r="R922" t="str">
        <f>IFERROR(VLOOKUP(I922,'Приложение-4'!$A:$B,2,0),"")</f>
        <v xml:space="preserve">2  балла </v>
      </c>
      <c r="S922" t="str">
        <f>IFERROR(VLOOKUP(J922,'Приложение-4'!$A:$B,2,0),"")</f>
        <v xml:space="preserve">2  балла </v>
      </c>
      <c r="T922" t="str">
        <f>IFERROR(VLOOKUP(K922,'Приложение-4'!$A:$B,2,0),"")</f>
        <v xml:space="preserve">2  балла </v>
      </c>
      <c r="U922" t="str">
        <f>IFERROR(VLOOKUP(L922,'Приложение-4'!$A:$B,2,0),"")</f>
        <v xml:space="preserve">1 балл </v>
      </c>
      <c r="V922" t="str">
        <f>IFERROR(VLOOKUP(M922,'Приложение-4'!$A:$B,2,0),"")</f>
        <v xml:space="preserve">1 балл </v>
      </c>
      <c r="W922" t="str">
        <f>IFERROR(VLOOKUP(N922,'Приложение-4'!$A:$B,2,0),"")</f>
        <v xml:space="preserve">1 балл </v>
      </c>
    </row>
    <row r="923" spans="1:23" x14ac:dyDescent="0.25">
      <c r="A923" s="17" t="s">
        <v>3509</v>
      </c>
      <c r="B923" s="19" t="s">
        <v>3510</v>
      </c>
      <c r="C923" s="17" t="s">
        <v>60</v>
      </c>
      <c r="D923" s="17" t="s">
        <v>3511</v>
      </c>
      <c r="E923" s="17" t="s">
        <v>3512</v>
      </c>
      <c r="F923" s="17" t="s">
        <v>57</v>
      </c>
      <c r="G923" s="17" t="s">
        <v>230</v>
      </c>
      <c r="H923" s="17" t="s">
        <v>191</v>
      </c>
      <c r="I923" s="17" t="s">
        <v>71</v>
      </c>
      <c r="J923" s="17" t="s">
        <v>191</v>
      </c>
      <c r="K923" s="17" t="s">
        <v>71</v>
      </c>
      <c r="L923" s="17" t="s">
        <v>71</v>
      </c>
      <c r="M923" s="17" t="s">
        <v>191</v>
      </c>
      <c r="N923" s="17" t="s">
        <v>71</v>
      </c>
      <c r="O923" s="17"/>
      <c r="P923" s="16" t="s">
        <v>37</v>
      </c>
      <c r="Q923" t="str">
        <f>IFERROR(VLOOKUP(H923,'Приложение-4'!$A:$B,2,0),"")</f>
        <v>5 баллов</v>
      </c>
      <c r="R923" t="str">
        <f>IFERROR(VLOOKUP(I923,'Приложение-4'!$A:$B,2,0),"")</f>
        <v xml:space="preserve">4 балла </v>
      </c>
      <c r="S923" t="str">
        <f>IFERROR(VLOOKUP(J923,'Приложение-4'!$A:$B,2,0),"")</f>
        <v>5 баллов</v>
      </c>
      <c r="T923" t="str">
        <f>IFERROR(VLOOKUP(K923,'Приложение-4'!$A:$B,2,0),"")</f>
        <v xml:space="preserve">4 балла </v>
      </c>
      <c r="U923" t="str">
        <f>IFERROR(VLOOKUP(L923,'Приложение-4'!$A:$B,2,0),"")</f>
        <v xml:space="preserve">4 балла </v>
      </c>
      <c r="V923" t="str">
        <f>IFERROR(VLOOKUP(M923,'Приложение-4'!$A:$B,2,0),"")</f>
        <v>5 баллов</v>
      </c>
      <c r="W923" t="str">
        <f>IFERROR(VLOOKUP(N923,'Приложение-4'!$A:$B,2,0),"")</f>
        <v xml:space="preserve">4 балла </v>
      </c>
    </row>
    <row r="924" spans="1:23" x14ac:dyDescent="0.25">
      <c r="A924" s="17" t="s">
        <v>3513</v>
      </c>
      <c r="B924" s="19" t="s">
        <v>3514</v>
      </c>
      <c r="C924" s="17" t="s">
        <v>60</v>
      </c>
      <c r="D924" s="17" t="s">
        <v>3515</v>
      </c>
      <c r="E924" s="17" t="s">
        <v>3516</v>
      </c>
      <c r="F924" s="17" t="s">
        <v>57</v>
      </c>
      <c r="G924" s="17" t="s">
        <v>230</v>
      </c>
      <c r="H924" s="17" t="s">
        <v>191</v>
      </c>
      <c r="I924" s="17" t="s">
        <v>191</v>
      </c>
      <c r="J924" s="17" t="s">
        <v>191</v>
      </c>
      <c r="K924" s="17" t="s">
        <v>191</v>
      </c>
      <c r="L924" s="17" t="s">
        <v>191</v>
      </c>
      <c r="M924" s="17" t="s">
        <v>191</v>
      </c>
      <c r="N924" s="17" t="s">
        <v>191</v>
      </c>
      <c r="O924" s="17"/>
      <c r="P924" s="16" t="s">
        <v>37</v>
      </c>
      <c r="Q924" t="str">
        <f>IFERROR(VLOOKUP(H924,'Приложение-4'!$A:$B,2,0),"")</f>
        <v>5 баллов</v>
      </c>
      <c r="R924" t="str">
        <f>IFERROR(VLOOKUP(I924,'Приложение-4'!$A:$B,2,0),"")</f>
        <v>5 баллов</v>
      </c>
      <c r="S924" t="str">
        <f>IFERROR(VLOOKUP(J924,'Приложение-4'!$A:$B,2,0),"")</f>
        <v>5 баллов</v>
      </c>
      <c r="T924" t="str">
        <f>IFERROR(VLOOKUP(K924,'Приложение-4'!$A:$B,2,0),"")</f>
        <v>5 баллов</v>
      </c>
      <c r="U924" t="str">
        <f>IFERROR(VLOOKUP(L924,'Приложение-4'!$A:$B,2,0),"")</f>
        <v>5 баллов</v>
      </c>
      <c r="V924" t="str">
        <f>IFERROR(VLOOKUP(M924,'Приложение-4'!$A:$B,2,0),"")</f>
        <v>5 баллов</v>
      </c>
      <c r="W924" t="str">
        <f>IFERROR(VLOOKUP(N924,'Приложение-4'!$A:$B,2,0),"")</f>
        <v>5 баллов</v>
      </c>
    </row>
    <row r="925" spans="1:23" x14ac:dyDescent="0.25">
      <c r="A925" s="17" t="s">
        <v>3517</v>
      </c>
      <c r="B925" s="19" t="s">
        <v>3518</v>
      </c>
      <c r="C925" s="17" t="s">
        <v>60</v>
      </c>
      <c r="D925" s="17" t="s">
        <v>3519</v>
      </c>
      <c r="E925" s="17" t="s">
        <v>3520</v>
      </c>
      <c r="F925" s="17" t="s">
        <v>57</v>
      </c>
      <c r="G925" s="17" t="s">
        <v>230</v>
      </c>
      <c r="H925" s="17" t="s">
        <v>71</v>
      </c>
      <c r="I925" s="17" t="s">
        <v>191</v>
      </c>
      <c r="J925" s="17" t="s">
        <v>191</v>
      </c>
      <c r="K925" s="17" t="s">
        <v>191</v>
      </c>
      <c r="L925" s="17" t="s">
        <v>71</v>
      </c>
      <c r="M925" s="17" t="s">
        <v>191</v>
      </c>
      <c r="N925" s="17" t="s">
        <v>191</v>
      </c>
      <c r="O925" s="17"/>
      <c r="P925" s="16" t="s">
        <v>37</v>
      </c>
      <c r="Q925" t="str">
        <f>IFERROR(VLOOKUP(H925,'Приложение-4'!$A:$B,2,0),"")</f>
        <v xml:space="preserve">4 балла </v>
      </c>
      <c r="R925" t="str">
        <f>IFERROR(VLOOKUP(I925,'Приложение-4'!$A:$B,2,0),"")</f>
        <v>5 баллов</v>
      </c>
      <c r="S925" t="str">
        <f>IFERROR(VLOOKUP(J925,'Приложение-4'!$A:$B,2,0),"")</f>
        <v>5 баллов</v>
      </c>
      <c r="T925" t="str">
        <f>IFERROR(VLOOKUP(K925,'Приложение-4'!$A:$B,2,0),"")</f>
        <v>5 баллов</v>
      </c>
      <c r="U925" t="str">
        <f>IFERROR(VLOOKUP(L925,'Приложение-4'!$A:$B,2,0),"")</f>
        <v xml:space="preserve">4 балла </v>
      </c>
      <c r="V925" t="str">
        <f>IFERROR(VLOOKUP(M925,'Приложение-4'!$A:$B,2,0),"")</f>
        <v>5 баллов</v>
      </c>
      <c r="W925" t="str">
        <f>IFERROR(VLOOKUP(N925,'Приложение-4'!$A:$B,2,0),"")</f>
        <v>5 баллов</v>
      </c>
    </row>
    <row r="926" spans="1:23" x14ac:dyDescent="0.25">
      <c r="A926" s="17" t="s">
        <v>3521</v>
      </c>
      <c r="B926" s="19" t="s">
        <v>1050</v>
      </c>
      <c r="C926" s="17" t="s">
        <v>60</v>
      </c>
      <c r="D926" s="17" t="s">
        <v>1051</v>
      </c>
      <c r="E926" s="17" t="s">
        <v>3522</v>
      </c>
      <c r="F926" s="17" t="s">
        <v>57</v>
      </c>
      <c r="G926" s="17" t="s">
        <v>230</v>
      </c>
      <c r="H926" s="17" t="s">
        <v>191</v>
      </c>
      <c r="I926" s="17" t="s">
        <v>191</v>
      </c>
      <c r="J926" s="17" t="s">
        <v>191</v>
      </c>
      <c r="K926" s="17" t="s">
        <v>71</v>
      </c>
      <c r="L926" s="17" t="s">
        <v>71</v>
      </c>
      <c r="M926" s="17" t="s">
        <v>191</v>
      </c>
      <c r="N926" s="17" t="s">
        <v>71</v>
      </c>
      <c r="O926" s="17"/>
      <c r="P926" s="16" t="s">
        <v>37</v>
      </c>
      <c r="Q926" t="str">
        <f>IFERROR(VLOOKUP(H926,'Приложение-4'!$A:$B,2,0),"")</f>
        <v>5 баллов</v>
      </c>
      <c r="R926" t="str">
        <f>IFERROR(VLOOKUP(I926,'Приложение-4'!$A:$B,2,0),"")</f>
        <v>5 баллов</v>
      </c>
      <c r="S926" t="str">
        <f>IFERROR(VLOOKUP(J926,'Приложение-4'!$A:$B,2,0),"")</f>
        <v>5 баллов</v>
      </c>
      <c r="T926" t="str">
        <f>IFERROR(VLOOKUP(K926,'Приложение-4'!$A:$B,2,0),"")</f>
        <v xml:space="preserve">4 балла </v>
      </c>
      <c r="U926" t="str">
        <f>IFERROR(VLOOKUP(L926,'Приложение-4'!$A:$B,2,0),"")</f>
        <v xml:space="preserve">4 балла </v>
      </c>
      <c r="V926" t="str">
        <f>IFERROR(VLOOKUP(M926,'Приложение-4'!$A:$B,2,0),"")</f>
        <v>5 баллов</v>
      </c>
      <c r="W926" t="str">
        <f>IFERROR(VLOOKUP(N926,'Приложение-4'!$A:$B,2,0),"")</f>
        <v xml:space="preserve">4 балла </v>
      </c>
    </row>
    <row r="927" spans="1:23" x14ac:dyDescent="0.25">
      <c r="A927" s="17" t="s">
        <v>3523</v>
      </c>
      <c r="B927" s="19" t="s">
        <v>3524</v>
      </c>
      <c r="C927" s="17" t="s">
        <v>60</v>
      </c>
      <c r="D927" s="17" t="s">
        <v>3525</v>
      </c>
      <c r="E927" s="17" t="s">
        <v>3526</v>
      </c>
      <c r="F927" s="17" t="s">
        <v>57</v>
      </c>
      <c r="G927" s="17" t="s">
        <v>230</v>
      </c>
      <c r="H927" s="17" t="s">
        <v>191</v>
      </c>
      <c r="I927" s="17" t="s">
        <v>191</v>
      </c>
      <c r="J927" s="17" t="s">
        <v>191</v>
      </c>
      <c r="K927" s="17" t="s">
        <v>191</v>
      </c>
      <c r="L927" s="17" t="s">
        <v>191</v>
      </c>
      <c r="M927" s="17" t="s">
        <v>191</v>
      </c>
      <c r="N927" s="17" t="s">
        <v>191</v>
      </c>
      <c r="O927" s="17" t="s">
        <v>3527</v>
      </c>
      <c r="P927" s="16" t="s">
        <v>37</v>
      </c>
      <c r="Q927" t="str">
        <f>IFERROR(VLOOKUP(H927,'Приложение-4'!$A:$B,2,0),"")</f>
        <v>5 баллов</v>
      </c>
      <c r="R927" t="str">
        <f>IFERROR(VLOOKUP(I927,'Приложение-4'!$A:$B,2,0),"")</f>
        <v>5 баллов</v>
      </c>
      <c r="S927" t="str">
        <f>IFERROR(VLOOKUP(J927,'Приложение-4'!$A:$B,2,0),"")</f>
        <v>5 баллов</v>
      </c>
      <c r="T927" t="str">
        <f>IFERROR(VLOOKUP(K927,'Приложение-4'!$A:$B,2,0),"")</f>
        <v>5 баллов</v>
      </c>
      <c r="U927" t="str">
        <f>IFERROR(VLOOKUP(L927,'Приложение-4'!$A:$B,2,0),"")</f>
        <v>5 баллов</v>
      </c>
      <c r="V927" t="str">
        <f>IFERROR(VLOOKUP(M927,'Приложение-4'!$A:$B,2,0),"")</f>
        <v>5 баллов</v>
      </c>
      <c r="W927" t="str">
        <f>IFERROR(VLOOKUP(N927,'Приложение-4'!$A:$B,2,0),"")</f>
        <v>5 баллов</v>
      </c>
    </row>
    <row r="928" spans="1:23" x14ac:dyDescent="0.25">
      <c r="A928" s="17" t="s">
        <v>3528</v>
      </c>
      <c r="B928" s="19" t="s">
        <v>3529</v>
      </c>
      <c r="C928" s="17" t="s">
        <v>60</v>
      </c>
      <c r="D928" s="17" t="s">
        <v>3530</v>
      </c>
      <c r="E928" s="17" t="s">
        <v>3531</v>
      </c>
      <c r="F928" s="17" t="s">
        <v>57</v>
      </c>
      <c r="G928" s="17"/>
      <c r="H928" s="17" t="s">
        <v>191</v>
      </c>
      <c r="I928" s="17" t="s">
        <v>191</v>
      </c>
      <c r="J928" s="17" t="s">
        <v>191</v>
      </c>
      <c r="K928" s="17" t="s">
        <v>191</v>
      </c>
      <c r="L928" s="17" t="s">
        <v>191</v>
      </c>
      <c r="M928" s="17" t="s">
        <v>191</v>
      </c>
      <c r="N928" s="17" t="s">
        <v>191</v>
      </c>
      <c r="O928" s="17"/>
      <c r="P928" s="16" t="s">
        <v>37</v>
      </c>
      <c r="Q928" t="str">
        <f>IFERROR(VLOOKUP(H928,'Приложение-4'!$A:$B,2,0),"")</f>
        <v>5 баллов</v>
      </c>
      <c r="R928" t="str">
        <f>IFERROR(VLOOKUP(I928,'Приложение-4'!$A:$B,2,0),"")</f>
        <v>5 баллов</v>
      </c>
      <c r="S928" t="str">
        <f>IFERROR(VLOOKUP(J928,'Приложение-4'!$A:$B,2,0),"")</f>
        <v>5 баллов</v>
      </c>
      <c r="T928" t="str">
        <f>IFERROR(VLOOKUP(K928,'Приложение-4'!$A:$B,2,0),"")</f>
        <v>5 баллов</v>
      </c>
      <c r="U928" t="str">
        <f>IFERROR(VLOOKUP(L928,'Приложение-4'!$A:$B,2,0),"")</f>
        <v>5 баллов</v>
      </c>
      <c r="V928" t="str">
        <f>IFERROR(VLOOKUP(M928,'Приложение-4'!$A:$B,2,0),"")</f>
        <v>5 баллов</v>
      </c>
      <c r="W928" t="str">
        <f>IFERROR(VLOOKUP(N928,'Приложение-4'!$A:$B,2,0),"")</f>
        <v>5 баллов</v>
      </c>
    </row>
    <row r="929" spans="1:23" x14ac:dyDescent="0.25">
      <c r="A929" s="17" t="s">
        <v>3532</v>
      </c>
      <c r="B929" s="19" t="s">
        <v>3533</v>
      </c>
      <c r="C929" s="17" t="s">
        <v>60</v>
      </c>
      <c r="D929" s="17" t="s">
        <v>3534</v>
      </c>
      <c r="E929" s="17" t="s">
        <v>3535</v>
      </c>
      <c r="F929" s="17" t="s">
        <v>57</v>
      </c>
      <c r="G929" s="17" t="s">
        <v>230</v>
      </c>
      <c r="H929" s="17" t="s">
        <v>191</v>
      </c>
      <c r="I929" s="17" t="s">
        <v>191</v>
      </c>
      <c r="J929" s="17" t="s">
        <v>191</v>
      </c>
      <c r="K929" s="17" t="s">
        <v>191</v>
      </c>
      <c r="L929" s="17" t="s">
        <v>191</v>
      </c>
      <c r="M929" s="17" t="s">
        <v>191</v>
      </c>
      <c r="N929" s="17" t="s">
        <v>191</v>
      </c>
      <c r="O929" s="17"/>
      <c r="P929" s="16" t="s">
        <v>37</v>
      </c>
      <c r="Q929" t="str">
        <f>IFERROR(VLOOKUP(H929,'Приложение-4'!$A:$B,2,0),"")</f>
        <v>5 баллов</v>
      </c>
      <c r="R929" t="str">
        <f>IFERROR(VLOOKUP(I929,'Приложение-4'!$A:$B,2,0),"")</f>
        <v>5 баллов</v>
      </c>
      <c r="S929" t="str">
        <f>IFERROR(VLOOKUP(J929,'Приложение-4'!$A:$B,2,0),"")</f>
        <v>5 баллов</v>
      </c>
      <c r="T929" t="str">
        <f>IFERROR(VLOOKUP(K929,'Приложение-4'!$A:$B,2,0),"")</f>
        <v>5 баллов</v>
      </c>
      <c r="U929" t="str">
        <f>IFERROR(VLOOKUP(L929,'Приложение-4'!$A:$B,2,0),"")</f>
        <v>5 баллов</v>
      </c>
      <c r="V929" t="str">
        <f>IFERROR(VLOOKUP(M929,'Приложение-4'!$A:$B,2,0),"")</f>
        <v>5 баллов</v>
      </c>
      <c r="W929" t="str">
        <f>IFERROR(VLOOKUP(N929,'Приложение-4'!$A:$B,2,0),"")</f>
        <v>5 баллов</v>
      </c>
    </row>
    <row r="930" spans="1:23" x14ac:dyDescent="0.25">
      <c r="A930" s="17" t="s">
        <v>3536</v>
      </c>
      <c r="B930" s="19" t="s">
        <v>3537</v>
      </c>
      <c r="C930" s="17" t="s">
        <v>60</v>
      </c>
      <c r="D930" s="17" t="s">
        <v>3538</v>
      </c>
      <c r="E930" s="17" t="s">
        <v>3539</v>
      </c>
      <c r="F930" s="17" t="s">
        <v>57</v>
      </c>
      <c r="G930" s="17" t="s">
        <v>230</v>
      </c>
      <c r="H930" s="17" t="s">
        <v>71</v>
      </c>
      <c r="I930" s="17" t="s">
        <v>70</v>
      </c>
      <c r="J930" s="17" t="s">
        <v>191</v>
      </c>
      <c r="K930" s="17" t="s">
        <v>191</v>
      </c>
      <c r="L930" s="17" t="s">
        <v>191</v>
      </c>
      <c r="M930" s="17" t="s">
        <v>191</v>
      </c>
      <c r="N930" s="17" t="s">
        <v>191</v>
      </c>
      <c r="O930" s="17"/>
      <c r="P930" s="16" t="s">
        <v>37</v>
      </c>
      <c r="Q930" t="str">
        <f>IFERROR(VLOOKUP(H930,'Приложение-4'!$A:$B,2,0),"")</f>
        <v xml:space="preserve">4 балла </v>
      </c>
      <c r="R930" t="str">
        <f>IFERROR(VLOOKUP(I930,'Приложение-4'!$A:$B,2,0),"")</f>
        <v xml:space="preserve">3 балла </v>
      </c>
      <c r="S930" t="str">
        <f>IFERROR(VLOOKUP(J930,'Приложение-4'!$A:$B,2,0),"")</f>
        <v>5 баллов</v>
      </c>
      <c r="T930" t="str">
        <f>IFERROR(VLOOKUP(K930,'Приложение-4'!$A:$B,2,0),"")</f>
        <v>5 баллов</v>
      </c>
      <c r="U930" t="str">
        <f>IFERROR(VLOOKUP(L930,'Приложение-4'!$A:$B,2,0),"")</f>
        <v>5 баллов</v>
      </c>
      <c r="V930" t="str">
        <f>IFERROR(VLOOKUP(M930,'Приложение-4'!$A:$B,2,0),"")</f>
        <v>5 баллов</v>
      </c>
      <c r="W930" t="str">
        <f>IFERROR(VLOOKUP(N930,'Приложение-4'!$A:$B,2,0),"")</f>
        <v>5 баллов</v>
      </c>
    </row>
    <row r="931" spans="1:23" x14ac:dyDescent="0.25">
      <c r="A931" s="17" t="s">
        <v>3540</v>
      </c>
      <c r="B931" s="19" t="s">
        <v>865</v>
      </c>
      <c r="C931" s="17" t="s">
        <v>60</v>
      </c>
      <c r="D931" s="17" t="s">
        <v>1177</v>
      </c>
      <c r="E931" s="17" t="s">
        <v>3541</v>
      </c>
      <c r="F931" s="17" t="s">
        <v>57</v>
      </c>
      <c r="G931" s="17"/>
      <c r="H931" s="17" t="s">
        <v>191</v>
      </c>
      <c r="I931" s="17" t="s">
        <v>191</v>
      </c>
      <c r="J931" s="17" t="s">
        <v>191</v>
      </c>
      <c r="K931" s="17" t="s">
        <v>191</v>
      </c>
      <c r="L931" s="17" t="s">
        <v>191</v>
      </c>
      <c r="M931" s="17" t="s">
        <v>191</v>
      </c>
      <c r="N931" s="17" t="s">
        <v>191</v>
      </c>
      <c r="O931" s="17"/>
      <c r="P931" s="16" t="s">
        <v>37</v>
      </c>
      <c r="Q931" t="str">
        <f>IFERROR(VLOOKUP(H931,'Приложение-4'!$A:$B,2,0),"")</f>
        <v>5 баллов</v>
      </c>
      <c r="R931" t="str">
        <f>IFERROR(VLOOKUP(I931,'Приложение-4'!$A:$B,2,0),"")</f>
        <v>5 баллов</v>
      </c>
      <c r="S931" t="str">
        <f>IFERROR(VLOOKUP(J931,'Приложение-4'!$A:$B,2,0),"")</f>
        <v>5 баллов</v>
      </c>
      <c r="T931" t="str">
        <f>IFERROR(VLOOKUP(K931,'Приложение-4'!$A:$B,2,0),"")</f>
        <v>5 баллов</v>
      </c>
      <c r="U931" t="str">
        <f>IFERROR(VLOOKUP(L931,'Приложение-4'!$A:$B,2,0),"")</f>
        <v>5 баллов</v>
      </c>
      <c r="V931" t="str">
        <f>IFERROR(VLOOKUP(M931,'Приложение-4'!$A:$B,2,0),"")</f>
        <v>5 баллов</v>
      </c>
      <c r="W931" t="str">
        <f>IFERROR(VLOOKUP(N931,'Приложение-4'!$A:$B,2,0),"")</f>
        <v>5 баллов</v>
      </c>
    </row>
    <row r="932" spans="1:23" x14ac:dyDescent="0.25">
      <c r="A932" s="17" t="s">
        <v>3542</v>
      </c>
      <c r="B932" s="19" t="s">
        <v>1078</v>
      </c>
      <c r="C932" s="17" t="s">
        <v>60</v>
      </c>
      <c r="D932" s="17" t="s">
        <v>888</v>
      </c>
      <c r="E932" s="17" t="s">
        <v>3543</v>
      </c>
      <c r="F932" s="17" t="s">
        <v>57</v>
      </c>
      <c r="G932" s="17" t="s">
        <v>230</v>
      </c>
      <c r="H932" s="17" t="s">
        <v>71</v>
      </c>
      <c r="I932" s="17" t="s">
        <v>71</v>
      </c>
      <c r="J932" s="17" t="s">
        <v>71</v>
      </c>
      <c r="K932" s="17" t="s">
        <v>71</v>
      </c>
      <c r="L932" s="17" t="s">
        <v>71</v>
      </c>
      <c r="M932" s="17" t="s">
        <v>71</v>
      </c>
      <c r="N932" s="17" t="s">
        <v>71</v>
      </c>
      <c r="O932" s="17"/>
      <c r="P932" s="16" t="s">
        <v>37</v>
      </c>
      <c r="Q932" t="str">
        <f>IFERROR(VLOOKUP(H932,'Приложение-4'!$A:$B,2,0),"")</f>
        <v xml:space="preserve">4 балла </v>
      </c>
      <c r="R932" t="str">
        <f>IFERROR(VLOOKUP(I932,'Приложение-4'!$A:$B,2,0),"")</f>
        <v xml:space="preserve">4 балла </v>
      </c>
      <c r="S932" t="str">
        <f>IFERROR(VLOOKUP(J932,'Приложение-4'!$A:$B,2,0),"")</f>
        <v xml:space="preserve">4 балла </v>
      </c>
      <c r="T932" t="str">
        <f>IFERROR(VLOOKUP(K932,'Приложение-4'!$A:$B,2,0),"")</f>
        <v xml:space="preserve">4 балла </v>
      </c>
      <c r="U932" t="str">
        <f>IFERROR(VLOOKUP(L932,'Приложение-4'!$A:$B,2,0),"")</f>
        <v xml:space="preserve">4 балла </v>
      </c>
      <c r="V932" t="str">
        <f>IFERROR(VLOOKUP(M932,'Приложение-4'!$A:$B,2,0),"")</f>
        <v xml:space="preserve">4 балла </v>
      </c>
      <c r="W932" t="str">
        <f>IFERROR(VLOOKUP(N932,'Приложение-4'!$A:$B,2,0),"")</f>
        <v xml:space="preserve">4 балла </v>
      </c>
    </row>
    <row r="933" spans="1:23" x14ac:dyDescent="0.25">
      <c r="A933" s="17" t="s">
        <v>3544</v>
      </c>
      <c r="B933" s="19" t="s">
        <v>3545</v>
      </c>
      <c r="C933" s="17" t="s">
        <v>60</v>
      </c>
      <c r="D933" s="17" t="s">
        <v>3546</v>
      </c>
      <c r="E933" s="17" t="s">
        <v>3547</v>
      </c>
      <c r="F933" s="17" t="s">
        <v>57</v>
      </c>
      <c r="G933" s="17" t="s">
        <v>230</v>
      </c>
      <c r="H933" s="17" t="s">
        <v>191</v>
      </c>
      <c r="I933" s="17" t="s">
        <v>191</v>
      </c>
      <c r="J933" s="17" t="s">
        <v>191</v>
      </c>
      <c r="K933" s="17" t="s">
        <v>191</v>
      </c>
      <c r="L933" s="17" t="s">
        <v>191</v>
      </c>
      <c r="M933" s="17" t="s">
        <v>191</v>
      </c>
      <c r="N933" s="17" t="s">
        <v>191</v>
      </c>
      <c r="O933" s="17"/>
      <c r="P933" s="16" t="s">
        <v>37</v>
      </c>
      <c r="Q933" t="str">
        <f>IFERROR(VLOOKUP(H933,'Приложение-4'!$A:$B,2,0),"")</f>
        <v>5 баллов</v>
      </c>
      <c r="R933" t="str">
        <f>IFERROR(VLOOKUP(I933,'Приложение-4'!$A:$B,2,0),"")</f>
        <v>5 баллов</v>
      </c>
      <c r="S933" t="str">
        <f>IFERROR(VLOOKUP(J933,'Приложение-4'!$A:$B,2,0),"")</f>
        <v>5 баллов</v>
      </c>
      <c r="T933" t="str">
        <f>IFERROR(VLOOKUP(K933,'Приложение-4'!$A:$B,2,0),"")</f>
        <v>5 баллов</v>
      </c>
      <c r="U933" t="str">
        <f>IFERROR(VLOOKUP(L933,'Приложение-4'!$A:$B,2,0),"")</f>
        <v>5 баллов</v>
      </c>
      <c r="V933" t="str">
        <f>IFERROR(VLOOKUP(M933,'Приложение-4'!$A:$B,2,0),"")</f>
        <v>5 баллов</v>
      </c>
      <c r="W933" t="str">
        <f>IFERROR(VLOOKUP(N933,'Приложение-4'!$A:$B,2,0),"")</f>
        <v>5 баллов</v>
      </c>
    </row>
    <row r="934" spans="1:23" x14ac:dyDescent="0.25">
      <c r="A934" s="17" t="s">
        <v>3548</v>
      </c>
      <c r="B934" s="19" t="s">
        <v>1074</v>
      </c>
      <c r="C934" s="17" t="s">
        <v>60</v>
      </c>
      <c r="D934" s="17" t="s">
        <v>1075</v>
      </c>
      <c r="E934" s="17" t="s">
        <v>3549</v>
      </c>
      <c r="F934" s="17" t="s">
        <v>57</v>
      </c>
      <c r="G934" s="17" t="s">
        <v>230</v>
      </c>
      <c r="H934" s="17" t="s">
        <v>191</v>
      </c>
      <c r="I934" s="17" t="s">
        <v>191</v>
      </c>
      <c r="J934" s="17" t="s">
        <v>191</v>
      </c>
      <c r="K934" s="17" t="s">
        <v>191</v>
      </c>
      <c r="L934" s="17" t="s">
        <v>191</v>
      </c>
      <c r="M934" s="17" t="s">
        <v>191</v>
      </c>
      <c r="N934" s="17" t="s">
        <v>191</v>
      </c>
      <c r="O934" s="17"/>
      <c r="P934" s="16" t="s">
        <v>37</v>
      </c>
      <c r="Q934" t="str">
        <f>IFERROR(VLOOKUP(H934,'Приложение-4'!$A:$B,2,0),"")</f>
        <v>5 баллов</v>
      </c>
      <c r="R934" t="str">
        <f>IFERROR(VLOOKUP(I934,'Приложение-4'!$A:$B,2,0),"")</f>
        <v>5 баллов</v>
      </c>
      <c r="S934" t="str">
        <f>IFERROR(VLOOKUP(J934,'Приложение-4'!$A:$B,2,0),"")</f>
        <v>5 баллов</v>
      </c>
      <c r="T934" t="str">
        <f>IFERROR(VLOOKUP(K934,'Приложение-4'!$A:$B,2,0),"")</f>
        <v>5 баллов</v>
      </c>
      <c r="U934" t="str">
        <f>IFERROR(VLOOKUP(L934,'Приложение-4'!$A:$B,2,0),"")</f>
        <v>5 баллов</v>
      </c>
      <c r="V934" t="str">
        <f>IFERROR(VLOOKUP(M934,'Приложение-4'!$A:$B,2,0),"")</f>
        <v>5 баллов</v>
      </c>
      <c r="W934" t="str">
        <f>IFERROR(VLOOKUP(N934,'Приложение-4'!$A:$B,2,0),"")</f>
        <v>5 баллов</v>
      </c>
    </row>
    <row r="935" spans="1:23" x14ac:dyDescent="0.25">
      <c r="A935" s="17" t="s">
        <v>3550</v>
      </c>
      <c r="B935" s="19" t="s">
        <v>3348</v>
      </c>
      <c r="C935" s="17" t="s">
        <v>60</v>
      </c>
      <c r="D935" s="17" t="s">
        <v>3349</v>
      </c>
      <c r="E935" s="17" t="s">
        <v>3551</v>
      </c>
      <c r="F935" s="17" t="s">
        <v>57</v>
      </c>
      <c r="G935" s="17" t="s">
        <v>230</v>
      </c>
      <c r="H935" s="17" t="s">
        <v>191</v>
      </c>
      <c r="I935" s="17" t="s">
        <v>70</v>
      </c>
      <c r="J935" s="17" t="s">
        <v>191</v>
      </c>
      <c r="K935" s="17" t="s">
        <v>191</v>
      </c>
      <c r="L935" s="17" t="s">
        <v>71</v>
      </c>
      <c r="M935" s="17" t="s">
        <v>191</v>
      </c>
      <c r="N935" s="17" t="s">
        <v>71</v>
      </c>
      <c r="O935" s="17" t="s">
        <v>3552</v>
      </c>
      <c r="P935" s="16" t="s">
        <v>37</v>
      </c>
      <c r="Q935" t="str">
        <f>IFERROR(VLOOKUP(H935,'Приложение-4'!$A:$B,2,0),"")</f>
        <v>5 баллов</v>
      </c>
      <c r="R935" t="str">
        <f>IFERROR(VLOOKUP(I935,'Приложение-4'!$A:$B,2,0),"")</f>
        <v xml:space="preserve">3 балла </v>
      </c>
      <c r="S935" t="str">
        <f>IFERROR(VLOOKUP(J935,'Приложение-4'!$A:$B,2,0),"")</f>
        <v>5 баллов</v>
      </c>
      <c r="T935" t="str">
        <f>IFERROR(VLOOKUP(K935,'Приложение-4'!$A:$B,2,0),"")</f>
        <v>5 баллов</v>
      </c>
      <c r="U935" t="str">
        <f>IFERROR(VLOOKUP(L935,'Приложение-4'!$A:$B,2,0),"")</f>
        <v xml:space="preserve">4 балла </v>
      </c>
      <c r="V935" t="str">
        <f>IFERROR(VLOOKUP(M935,'Приложение-4'!$A:$B,2,0),"")</f>
        <v>5 баллов</v>
      </c>
      <c r="W935" t="str">
        <f>IFERROR(VLOOKUP(N935,'Приложение-4'!$A:$B,2,0),"")</f>
        <v xml:space="preserve">4 балла </v>
      </c>
    </row>
    <row r="936" spans="1:23" x14ac:dyDescent="0.25">
      <c r="A936" s="17" t="s">
        <v>3553</v>
      </c>
      <c r="B936" s="19" t="s">
        <v>3554</v>
      </c>
      <c r="C936" s="17" t="s">
        <v>60</v>
      </c>
      <c r="D936" s="17" t="s">
        <v>3555</v>
      </c>
      <c r="E936" s="17" t="s">
        <v>3556</v>
      </c>
      <c r="F936" s="17" t="s">
        <v>57</v>
      </c>
      <c r="G936" s="17" t="s">
        <v>230</v>
      </c>
      <c r="H936" s="17" t="s">
        <v>71</v>
      </c>
      <c r="I936" s="17" t="s">
        <v>191</v>
      </c>
      <c r="J936" s="17" t="s">
        <v>191</v>
      </c>
      <c r="K936" s="17" t="s">
        <v>191</v>
      </c>
      <c r="L936" s="17" t="s">
        <v>70</v>
      </c>
      <c r="M936" s="17" t="s">
        <v>71</v>
      </c>
      <c r="N936" s="17" t="s">
        <v>191</v>
      </c>
      <c r="O936" s="17" t="s">
        <v>3557</v>
      </c>
      <c r="P936" s="16" t="s">
        <v>37</v>
      </c>
      <c r="Q936" t="str">
        <f>IFERROR(VLOOKUP(H936,'Приложение-4'!$A:$B,2,0),"")</f>
        <v xml:space="preserve">4 балла </v>
      </c>
      <c r="R936" t="str">
        <f>IFERROR(VLOOKUP(I936,'Приложение-4'!$A:$B,2,0),"")</f>
        <v>5 баллов</v>
      </c>
      <c r="S936" t="str">
        <f>IFERROR(VLOOKUP(J936,'Приложение-4'!$A:$B,2,0),"")</f>
        <v>5 баллов</v>
      </c>
      <c r="T936" t="str">
        <f>IFERROR(VLOOKUP(K936,'Приложение-4'!$A:$B,2,0),"")</f>
        <v>5 баллов</v>
      </c>
      <c r="U936" t="str">
        <f>IFERROR(VLOOKUP(L936,'Приложение-4'!$A:$B,2,0),"")</f>
        <v xml:space="preserve">3 балла </v>
      </c>
      <c r="V936" t="str">
        <f>IFERROR(VLOOKUP(M936,'Приложение-4'!$A:$B,2,0),"")</f>
        <v xml:space="preserve">4 балла </v>
      </c>
      <c r="W936" t="str">
        <f>IFERROR(VLOOKUP(N936,'Приложение-4'!$A:$B,2,0),"")</f>
        <v>5 баллов</v>
      </c>
    </row>
    <row r="937" spans="1:23" x14ac:dyDescent="0.25">
      <c r="A937" s="17" t="s">
        <v>3558</v>
      </c>
      <c r="B937" s="19" t="s">
        <v>3504</v>
      </c>
      <c r="C937" s="17" t="s">
        <v>60</v>
      </c>
      <c r="D937" s="17" t="s">
        <v>3505</v>
      </c>
      <c r="E937" s="17" t="s">
        <v>2115</v>
      </c>
      <c r="F937" s="17" t="s">
        <v>57</v>
      </c>
      <c r="G937" s="17" t="s">
        <v>230</v>
      </c>
      <c r="H937" s="17" t="s">
        <v>191</v>
      </c>
      <c r="I937" s="17" t="s">
        <v>191</v>
      </c>
      <c r="J937" s="17" t="s">
        <v>191</v>
      </c>
      <c r="K937" s="17" t="s">
        <v>191</v>
      </c>
      <c r="L937" s="17" t="s">
        <v>191</v>
      </c>
      <c r="M937" s="17" t="s">
        <v>191</v>
      </c>
      <c r="N937" s="17" t="s">
        <v>191</v>
      </c>
      <c r="O937" s="17"/>
      <c r="P937" s="16" t="s">
        <v>37</v>
      </c>
      <c r="Q937" t="str">
        <f>IFERROR(VLOOKUP(H937,'Приложение-4'!$A:$B,2,0),"")</f>
        <v>5 баллов</v>
      </c>
      <c r="R937" t="str">
        <f>IFERROR(VLOOKUP(I937,'Приложение-4'!$A:$B,2,0),"")</f>
        <v>5 баллов</v>
      </c>
      <c r="S937" t="str">
        <f>IFERROR(VLOOKUP(J937,'Приложение-4'!$A:$B,2,0),"")</f>
        <v>5 баллов</v>
      </c>
      <c r="T937" t="str">
        <f>IFERROR(VLOOKUP(K937,'Приложение-4'!$A:$B,2,0),"")</f>
        <v>5 баллов</v>
      </c>
      <c r="U937" t="str">
        <f>IFERROR(VLOOKUP(L937,'Приложение-4'!$A:$B,2,0),"")</f>
        <v>5 баллов</v>
      </c>
      <c r="V937" t="str">
        <f>IFERROR(VLOOKUP(M937,'Приложение-4'!$A:$B,2,0),"")</f>
        <v>5 баллов</v>
      </c>
      <c r="W937" t="str">
        <f>IFERROR(VLOOKUP(N937,'Приложение-4'!$A:$B,2,0),"")</f>
        <v>5 баллов</v>
      </c>
    </row>
    <row r="938" spans="1:23" x14ac:dyDescent="0.25">
      <c r="A938" s="17" t="s">
        <v>3559</v>
      </c>
      <c r="B938" s="19" t="s">
        <v>1125</v>
      </c>
      <c r="C938" s="17" t="s">
        <v>60</v>
      </c>
      <c r="D938" s="17" t="s">
        <v>1126</v>
      </c>
      <c r="E938" s="17" t="s">
        <v>3560</v>
      </c>
      <c r="F938" s="17" t="s">
        <v>57</v>
      </c>
      <c r="G938" s="17" t="s">
        <v>230</v>
      </c>
      <c r="H938" s="17" t="s">
        <v>191</v>
      </c>
      <c r="I938" s="17" t="s">
        <v>191</v>
      </c>
      <c r="J938" s="17" t="s">
        <v>191</v>
      </c>
      <c r="K938" s="17" t="s">
        <v>191</v>
      </c>
      <c r="L938" s="17" t="s">
        <v>191</v>
      </c>
      <c r="M938" s="17" t="s">
        <v>191</v>
      </c>
      <c r="N938" s="17" t="s">
        <v>191</v>
      </c>
      <c r="O938" s="17" t="s">
        <v>1129</v>
      </c>
      <c r="P938" s="16" t="s">
        <v>37</v>
      </c>
      <c r="Q938" t="str">
        <f>IFERROR(VLOOKUP(H938,'Приложение-4'!$A:$B,2,0),"")</f>
        <v>5 баллов</v>
      </c>
      <c r="R938" t="str">
        <f>IFERROR(VLOOKUP(I938,'Приложение-4'!$A:$B,2,0),"")</f>
        <v>5 баллов</v>
      </c>
      <c r="S938" t="str">
        <f>IFERROR(VLOOKUP(J938,'Приложение-4'!$A:$B,2,0),"")</f>
        <v>5 баллов</v>
      </c>
      <c r="T938" t="str">
        <f>IFERROR(VLOOKUP(K938,'Приложение-4'!$A:$B,2,0),"")</f>
        <v>5 баллов</v>
      </c>
      <c r="U938" t="str">
        <f>IFERROR(VLOOKUP(L938,'Приложение-4'!$A:$B,2,0),"")</f>
        <v>5 баллов</v>
      </c>
      <c r="V938" t="str">
        <f>IFERROR(VLOOKUP(M938,'Приложение-4'!$A:$B,2,0),"")</f>
        <v>5 баллов</v>
      </c>
      <c r="W938" t="str">
        <f>IFERROR(VLOOKUP(N938,'Приложение-4'!$A:$B,2,0),"")</f>
        <v>5 баллов</v>
      </c>
    </row>
    <row r="939" spans="1:23" x14ac:dyDescent="0.25">
      <c r="A939" s="17" t="s">
        <v>3561</v>
      </c>
      <c r="B939" s="19" t="s">
        <v>1098</v>
      </c>
      <c r="C939" s="17" t="s">
        <v>60</v>
      </c>
      <c r="D939" s="17" t="s">
        <v>1099</v>
      </c>
      <c r="E939" s="17" t="s">
        <v>3562</v>
      </c>
      <c r="F939" s="17" t="s">
        <v>57</v>
      </c>
      <c r="G939" s="17" t="s">
        <v>230</v>
      </c>
      <c r="H939" s="17" t="s">
        <v>191</v>
      </c>
      <c r="I939" s="17" t="s">
        <v>191</v>
      </c>
      <c r="J939" s="17" t="s">
        <v>191</v>
      </c>
      <c r="K939" s="17" t="s">
        <v>191</v>
      </c>
      <c r="L939" s="17" t="s">
        <v>191</v>
      </c>
      <c r="M939" s="17" t="s">
        <v>191</v>
      </c>
      <c r="N939" s="17" t="s">
        <v>191</v>
      </c>
      <c r="O939" s="17"/>
      <c r="P939" s="16" t="s">
        <v>37</v>
      </c>
      <c r="Q939" t="str">
        <f>IFERROR(VLOOKUP(H939,'Приложение-4'!$A:$B,2,0),"")</f>
        <v>5 баллов</v>
      </c>
      <c r="R939" t="str">
        <f>IFERROR(VLOOKUP(I939,'Приложение-4'!$A:$B,2,0),"")</f>
        <v>5 баллов</v>
      </c>
      <c r="S939" t="str">
        <f>IFERROR(VLOOKUP(J939,'Приложение-4'!$A:$B,2,0),"")</f>
        <v>5 баллов</v>
      </c>
      <c r="T939" t="str">
        <f>IFERROR(VLOOKUP(K939,'Приложение-4'!$A:$B,2,0),"")</f>
        <v>5 баллов</v>
      </c>
      <c r="U939" t="str">
        <f>IFERROR(VLOOKUP(L939,'Приложение-4'!$A:$B,2,0),"")</f>
        <v>5 баллов</v>
      </c>
      <c r="V939" t="str">
        <f>IFERROR(VLOOKUP(M939,'Приложение-4'!$A:$B,2,0),"")</f>
        <v>5 баллов</v>
      </c>
      <c r="W939" t="str">
        <f>IFERROR(VLOOKUP(N939,'Приложение-4'!$A:$B,2,0),"")</f>
        <v>5 баллов</v>
      </c>
    </row>
    <row r="940" spans="1:23" x14ac:dyDescent="0.25">
      <c r="A940" s="17" t="s">
        <v>3563</v>
      </c>
      <c r="B940" s="19" t="s">
        <v>1112</v>
      </c>
      <c r="C940" s="17" t="s">
        <v>60</v>
      </c>
      <c r="D940" s="17" t="s">
        <v>1113</v>
      </c>
      <c r="E940" s="17" t="s">
        <v>3564</v>
      </c>
      <c r="F940" s="17" t="s">
        <v>57</v>
      </c>
      <c r="G940" s="17" t="s">
        <v>230</v>
      </c>
      <c r="H940" s="17" t="s">
        <v>191</v>
      </c>
      <c r="I940" s="17" t="s">
        <v>191</v>
      </c>
      <c r="J940" s="17" t="s">
        <v>191</v>
      </c>
      <c r="K940" s="17" t="s">
        <v>191</v>
      </c>
      <c r="L940" s="17" t="s">
        <v>191</v>
      </c>
      <c r="M940" s="17" t="s">
        <v>191</v>
      </c>
      <c r="N940" s="17" t="s">
        <v>191</v>
      </c>
      <c r="O940" s="17"/>
      <c r="P940" s="16" t="s">
        <v>37</v>
      </c>
      <c r="Q940" t="str">
        <f>IFERROR(VLOOKUP(H940,'Приложение-4'!$A:$B,2,0),"")</f>
        <v>5 баллов</v>
      </c>
      <c r="R940" t="str">
        <f>IFERROR(VLOOKUP(I940,'Приложение-4'!$A:$B,2,0),"")</f>
        <v>5 баллов</v>
      </c>
      <c r="S940" t="str">
        <f>IFERROR(VLOOKUP(J940,'Приложение-4'!$A:$B,2,0),"")</f>
        <v>5 баллов</v>
      </c>
      <c r="T940" t="str">
        <f>IFERROR(VLOOKUP(K940,'Приложение-4'!$A:$B,2,0),"")</f>
        <v>5 баллов</v>
      </c>
      <c r="U940" t="str">
        <f>IFERROR(VLOOKUP(L940,'Приложение-4'!$A:$B,2,0),"")</f>
        <v>5 баллов</v>
      </c>
      <c r="V940" t="str">
        <f>IFERROR(VLOOKUP(M940,'Приложение-4'!$A:$B,2,0),"")</f>
        <v>5 баллов</v>
      </c>
      <c r="W940" t="str">
        <f>IFERROR(VLOOKUP(N940,'Приложение-4'!$A:$B,2,0),"")</f>
        <v>5 баллов</v>
      </c>
    </row>
    <row r="941" spans="1:23" x14ac:dyDescent="0.25">
      <c r="A941" s="17" t="s">
        <v>3565</v>
      </c>
      <c r="B941" s="19" t="s">
        <v>1120</v>
      </c>
      <c r="C941" s="17" t="s">
        <v>60</v>
      </c>
      <c r="D941" s="17" t="s">
        <v>1121</v>
      </c>
      <c r="E941" s="17" t="s">
        <v>3566</v>
      </c>
      <c r="F941" s="17" t="s">
        <v>57</v>
      </c>
      <c r="G941" s="17" t="s">
        <v>230</v>
      </c>
      <c r="H941" s="17" t="s">
        <v>191</v>
      </c>
      <c r="I941" s="17" t="s">
        <v>191</v>
      </c>
      <c r="J941" s="17" t="s">
        <v>191</v>
      </c>
      <c r="K941" s="17" t="s">
        <v>191</v>
      </c>
      <c r="L941" s="17" t="s">
        <v>191</v>
      </c>
      <c r="M941" s="17" t="s">
        <v>191</v>
      </c>
      <c r="N941" s="17" t="s">
        <v>191</v>
      </c>
      <c r="O941" s="17"/>
      <c r="P941" s="16" t="s">
        <v>37</v>
      </c>
      <c r="Q941" t="str">
        <f>IFERROR(VLOOKUP(H941,'Приложение-4'!$A:$B,2,0),"")</f>
        <v>5 баллов</v>
      </c>
      <c r="R941" t="str">
        <f>IFERROR(VLOOKUP(I941,'Приложение-4'!$A:$B,2,0),"")</f>
        <v>5 баллов</v>
      </c>
      <c r="S941" t="str">
        <f>IFERROR(VLOOKUP(J941,'Приложение-4'!$A:$B,2,0),"")</f>
        <v>5 баллов</v>
      </c>
      <c r="T941" t="str">
        <f>IFERROR(VLOOKUP(K941,'Приложение-4'!$A:$B,2,0),"")</f>
        <v>5 баллов</v>
      </c>
      <c r="U941" t="str">
        <f>IFERROR(VLOOKUP(L941,'Приложение-4'!$A:$B,2,0),"")</f>
        <v>5 баллов</v>
      </c>
      <c r="V941" t="str">
        <f>IFERROR(VLOOKUP(M941,'Приложение-4'!$A:$B,2,0),"")</f>
        <v>5 баллов</v>
      </c>
      <c r="W941" t="str">
        <f>IFERROR(VLOOKUP(N941,'Приложение-4'!$A:$B,2,0),"")</f>
        <v>5 баллов</v>
      </c>
    </row>
    <row r="942" spans="1:23" x14ac:dyDescent="0.25">
      <c r="A942" s="17" t="s">
        <v>3567</v>
      </c>
      <c r="B942" s="19" t="s">
        <v>1131</v>
      </c>
      <c r="C942" s="17" t="s">
        <v>60</v>
      </c>
      <c r="D942" s="17" t="s">
        <v>888</v>
      </c>
      <c r="E942" s="17" t="s">
        <v>1114</v>
      </c>
      <c r="F942" s="17" t="s">
        <v>57</v>
      </c>
      <c r="G942" s="17" t="s">
        <v>230</v>
      </c>
      <c r="H942" s="17" t="s">
        <v>191</v>
      </c>
      <c r="I942" s="17" t="s">
        <v>191</v>
      </c>
      <c r="J942" s="17" t="s">
        <v>71</v>
      </c>
      <c r="K942" s="17" t="s">
        <v>71</v>
      </c>
      <c r="L942" s="17" t="s">
        <v>71</v>
      </c>
      <c r="M942" s="17" t="s">
        <v>191</v>
      </c>
      <c r="N942" s="17" t="s">
        <v>191</v>
      </c>
      <c r="O942" s="17"/>
      <c r="P942" s="16" t="s">
        <v>37</v>
      </c>
      <c r="Q942" t="str">
        <f>IFERROR(VLOOKUP(H942,'Приложение-4'!$A:$B,2,0),"")</f>
        <v>5 баллов</v>
      </c>
      <c r="R942" t="str">
        <f>IFERROR(VLOOKUP(I942,'Приложение-4'!$A:$B,2,0),"")</f>
        <v>5 баллов</v>
      </c>
      <c r="S942" t="str">
        <f>IFERROR(VLOOKUP(J942,'Приложение-4'!$A:$B,2,0),"")</f>
        <v xml:space="preserve">4 балла </v>
      </c>
      <c r="T942" t="str">
        <f>IFERROR(VLOOKUP(K942,'Приложение-4'!$A:$B,2,0),"")</f>
        <v xml:space="preserve">4 балла </v>
      </c>
      <c r="U942" t="str">
        <f>IFERROR(VLOOKUP(L942,'Приложение-4'!$A:$B,2,0),"")</f>
        <v xml:space="preserve">4 балла </v>
      </c>
      <c r="V942" t="str">
        <f>IFERROR(VLOOKUP(M942,'Приложение-4'!$A:$B,2,0),"")</f>
        <v>5 баллов</v>
      </c>
      <c r="W942" t="str">
        <f>IFERROR(VLOOKUP(N942,'Приложение-4'!$A:$B,2,0),"")</f>
        <v>5 баллов</v>
      </c>
    </row>
    <row r="943" spans="1:23" x14ac:dyDescent="0.25">
      <c r="A943" s="17" t="s">
        <v>3568</v>
      </c>
      <c r="B943" s="19" t="s">
        <v>3569</v>
      </c>
      <c r="C943" s="17" t="s">
        <v>60</v>
      </c>
      <c r="D943" s="17" t="s">
        <v>1135</v>
      </c>
      <c r="E943" s="17" t="s">
        <v>3570</v>
      </c>
      <c r="F943" s="17" t="s">
        <v>57</v>
      </c>
      <c r="G943" s="17" t="s">
        <v>230</v>
      </c>
      <c r="H943" s="17" t="s">
        <v>191</v>
      </c>
      <c r="I943" s="17" t="s">
        <v>191</v>
      </c>
      <c r="J943" s="17" t="s">
        <v>191</v>
      </c>
      <c r="K943" s="17" t="s">
        <v>191</v>
      </c>
      <c r="L943" s="17" t="s">
        <v>191</v>
      </c>
      <c r="M943" s="17" t="s">
        <v>191</v>
      </c>
      <c r="N943" s="17" t="s">
        <v>191</v>
      </c>
      <c r="O943" s="17"/>
      <c r="P943" s="16" t="s">
        <v>37</v>
      </c>
      <c r="Q943" t="str">
        <f>IFERROR(VLOOKUP(H943,'Приложение-4'!$A:$B,2,0),"")</f>
        <v>5 баллов</v>
      </c>
      <c r="R943" t="str">
        <f>IFERROR(VLOOKUP(I943,'Приложение-4'!$A:$B,2,0),"")</f>
        <v>5 баллов</v>
      </c>
      <c r="S943" t="str">
        <f>IFERROR(VLOOKUP(J943,'Приложение-4'!$A:$B,2,0),"")</f>
        <v>5 баллов</v>
      </c>
      <c r="T943" t="str">
        <f>IFERROR(VLOOKUP(K943,'Приложение-4'!$A:$B,2,0),"")</f>
        <v>5 баллов</v>
      </c>
      <c r="U943" t="str">
        <f>IFERROR(VLOOKUP(L943,'Приложение-4'!$A:$B,2,0),"")</f>
        <v>5 баллов</v>
      </c>
      <c r="V943" t="str">
        <f>IFERROR(VLOOKUP(M943,'Приложение-4'!$A:$B,2,0),"")</f>
        <v>5 баллов</v>
      </c>
      <c r="W943" t="str">
        <f>IFERROR(VLOOKUP(N943,'Приложение-4'!$A:$B,2,0),"")</f>
        <v>5 баллов</v>
      </c>
    </row>
    <row r="944" spans="1:23" x14ac:dyDescent="0.25">
      <c r="A944" s="17" t="s">
        <v>3571</v>
      </c>
      <c r="B944" s="19" t="s">
        <v>3572</v>
      </c>
      <c r="C944" s="17" t="s">
        <v>60</v>
      </c>
      <c r="D944" s="17" t="s">
        <v>3573</v>
      </c>
      <c r="E944" s="17" t="s">
        <v>3574</v>
      </c>
      <c r="F944" s="17" t="s">
        <v>57</v>
      </c>
      <c r="G944" s="17" t="s">
        <v>230</v>
      </c>
      <c r="H944" s="17" t="s">
        <v>191</v>
      </c>
      <c r="I944" s="17" t="s">
        <v>191</v>
      </c>
      <c r="J944" s="17" t="s">
        <v>191</v>
      </c>
      <c r="K944" s="17" t="s">
        <v>191</v>
      </c>
      <c r="L944" s="17" t="s">
        <v>191</v>
      </c>
      <c r="M944" s="17" t="s">
        <v>191</v>
      </c>
      <c r="N944" s="17" t="s">
        <v>191</v>
      </c>
      <c r="O944" s="17"/>
      <c r="P944" s="16" t="s">
        <v>37</v>
      </c>
      <c r="Q944" t="str">
        <f>IFERROR(VLOOKUP(H944,'Приложение-4'!$A:$B,2,0),"")</f>
        <v>5 баллов</v>
      </c>
      <c r="R944" t="str">
        <f>IFERROR(VLOOKUP(I944,'Приложение-4'!$A:$B,2,0),"")</f>
        <v>5 баллов</v>
      </c>
      <c r="S944" t="str">
        <f>IFERROR(VLOOKUP(J944,'Приложение-4'!$A:$B,2,0),"")</f>
        <v>5 баллов</v>
      </c>
      <c r="T944" t="str">
        <f>IFERROR(VLOOKUP(K944,'Приложение-4'!$A:$B,2,0),"")</f>
        <v>5 баллов</v>
      </c>
      <c r="U944" t="str">
        <f>IFERROR(VLOOKUP(L944,'Приложение-4'!$A:$B,2,0),"")</f>
        <v>5 баллов</v>
      </c>
      <c r="V944" t="str">
        <f>IFERROR(VLOOKUP(M944,'Приложение-4'!$A:$B,2,0),"")</f>
        <v>5 баллов</v>
      </c>
      <c r="W944" t="str">
        <f>IFERROR(VLOOKUP(N944,'Приложение-4'!$A:$B,2,0),"")</f>
        <v>5 баллов</v>
      </c>
    </row>
    <row r="945" spans="1:23" x14ac:dyDescent="0.25">
      <c r="A945" s="17" t="s">
        <v>3575</v>
      </c>
      <c r="B945" s="19" t="s">
        <v>3576</v>
      </c>
      <c r="C945" s="17" t="s">
        <v>60</v>
      </c>
      <c r="D945" s="17" t="s">
        <v>3577</v>
      </c>
      <c r="E945" s="17" t="s">
        <v>3578</v>
      </c>
      <c r="F945" s="17" t="s">
        <v>57</v>
      </c>
      <c r="G945" s="17" t="s">
        <v>230</v>
      </c>
      <c r="H945" s="17" t="s">
        <v>191</v>
      </c>
      <c r="I945" s="17" t="s">
        <v>191</v>
      </c>
      <c r="J945" s="17" t="s">
        <v>191</v>
      </c>
      <c r="K945" s="17" t="s">
        <v>191</v>
      </c>
      <c r="L945" s="17" t="s">
        <v>191</v>
      </c>
      <c r="M945" s="17" t="s">
        <v>191</v>
      </c>
      <c r="N945" s="17" t="s">
        <v>191</v>
      </c>
      <c r="O945" s="17"/>
      <c r="P945" s="16" t="s">
        <v>37</v>
      </c>
      <c r="Q945" t="str">
        <f>IFERROR(VLOOKUP(H945,'Приложение-4'!$A:$B,2,0),"")</f>
        <v>5 баллов</v>
      </c>
      <c r="R945" t="str">
        <f>IFERROR(VLOOKUP(I945,'Приложение-4'!$A:$B,2,0),"")</f>
        <v>5 баллов</v>
      </c>
      <c r="S945" t="str">
        <f>IFERROR(VLOOKUP(J945,'Приложение-4'!$A:$B,2,0),"")</f>
        <v>5 баллов</v>
      </c>
      <c r="T945" t="str">
        <f>IFERROR(VLOOKUP(K945,'Приложение-4'!$A:$B,2,0),"")</f>
        <v>5 баллов</v>
      </c>
      <c r="U945" t="str">
        <f>IFERROR(VLOOKUP(L945,'Приложение-4'!$A:$B,2,0),"")</f>
        <v>5 баллов</v>
      </c>
      <c r="V945" t="str">
        <f>IFERROR(VLOOKUP(M945,'Приложение-4'!$A:$B,2,0),"")</f>
        <v>5 баллов</v>
      </c>
      <c r="W945" t="str">
        <f>IFERROR(VLOOKUP(N945,'Приложение-4'!$A:$B,2,0),"")</f>
        <v>5 баллов</v>
      </c>
    </row>
    <row r="946" spans="1:23" x14ac:dyDescent="0.25">
      <c r="A946" s="17" t="s">
        <v>3579</v>
      </c>
      <c r="B946" s="19" t="s">
        <v>3580</v>
      </c>
      <c r="C946" s="17" t="s">
        <v>60</v>
      </c>
      <c r="D946" s="17" t="s">
        <v>3581</v>
      </c>
      <c r="E946" s="17" t="s">
        <v>3582</v>
      </c>
      <c r="F946" s="17" t="s">
        <v>57</v>
      </c>
      <c r="G946" s="17" t="s">
        <v>230</v>
      </c>
      <c r="H946" s="17" t="s">
        <v>191</v>
      </c>
      <c r="I946" s="17" t="s">
        <v>191</v>
      </c>
      <c r="J946" s="17" t="s">
        <v>191</v>
      </c>
      <c r="K946" s="17" t="s">
        <v>191</v>
      </c>
      <c r="L946" s="17" t="s">
        <v>191</v>
      </c>
      <c r="M946" s="17" t="s">
        <v>191</v>
      </c>
      <c r="N946" s="17" t="s">
        <v>191</v>
      </c>
      <c r="O946" s="17"/>
      <c r="P946" s="16" t="s">
        <v>37</v>
      </c>
      <c r="Q946" t="str">
        <f>IFERROR(VLOOKUP(H946,'Приложение-4'!$A:$B,2,0),"")</f>
        <v>5 баллов</v>
      </c>
      <c r="R946" t="str">
        <f>IFERROR(VLOOKUP(I946,'Приложение-4'!$A:$B,2,0),"")</f>
        <v>5 баллов</v>
      </c>
      <c r="S946" t="str">
        <f>IFERROR(VLOOKUP(J946,'Приложение-4'!$A:$B,2,0),"")</f>
        <v>5 баллов</v>
      </c>
      <c r="T946" t="str">
        <f>IFERROR(VLOOKUP(K946,'Приложение-4'!$A:$B,2,0),"")</f>
        <v>5 баллов</v>
      </c>
      <c r="U946" t="str">
        <f>IFERROR(VLOOKUP(L946,'Приложение-4'!$A:$B,2,0),"")</f>
        <v>5 баллов</v>
      </c>
      <c r="V946" t="str">
        <f>IFERROR(VLOOKUP(M946,'Приложение-4'!$A:$B,2,0),"")</f>
        <v>5 баллов</v>
      </c>
      <c r="W946" t="str">
        <f>IFERROR(VLOOKUP(N946,'Приложение-4'!$A:$B,2,0),"")</f>
        <v>5 баллов</v>
      </c>
    </row>
    <row r="947" spans="1:23" x14ac:dyDescent="0.25">
      <c r="A947" s="17" t="s">
        <v>3583</v>
      </c>
      <c r="B947" s="19" t="s">
        <v>1142</v>
      </c>
      <c r="C947" s="17" t="s">
        <v>60</v>
      </c>
      <c r="D947" s="17" t="s">
        <v>1143</v>
      </c>
      <c r="E947" s="17" t="s">
        <v>3584</v>
      </c>
      <c r="F947" s="17" t="s">
        <v>57</v>
      </c>
      <c r="G947" s="17" t="s">
        <v>230</v>
      </c>
      <c r="H947" s="17" t="s">
        <v>191</v>
      </c>
      <c r="I947" s="17" t="s">
        <v>191</v>
      </c>
      <c r="J947" s="17" t="s">
        <v>191</v>
      </c>
      <c r="K947" s="17" t="s">
        <v>191</v>
      </c>
      <c r="L947" s="17" t="s">
        <v>191</v>
      </c>
      <c r="M947" s="17" t="s">
        <v>191</v>
      </c>
      <c r="N947" s="17" t="s">
        <v>191</v>
      </c>
      <c r="O947" s="17"/>
      <c r="P947" s="16" t="s">
        <v>37</v>
      </c>
      <c r="Q947" t="str">
        <f>IFERROR(VLOOKUP(H947,'Приложение-4'!$A:$B,2,0),"")</f>
        <v>5 баллов</v>
      </c>
      <c r="R947" t="str">
        <f>IFERROR(VLOOKUP(I947,'Приложение-4'!$A:$B,2,0),"")</f>
        <v>5 баллов</v>
      </c>
      <c r="S947" t="str">
        <f>IFERROR(VLOOKUP(J947,'Приложение-4'!$A:$B,2,0),"")</f>
        <v>5 баллов</v>
      </c>
      <c r="T947" t="str">
        <f>IFERROR(VLOOKUP(K947,'Приложение-4'!$A:$B,2,0),"")</f>
        <v>5 баллов</v>
      </c>
      <c r="U947" t="str">
        <f>IFERROR(VLOOKUP(L947,'Приложение-4'!$A:$B,2,0),"")</f>
        <v>5 баллов</v>
      </c>
      <c r="V947" t="str">
        <f>IFERROR(VLOOKUP(M947,'Приложение-4'!$A:$B,2,0),"")</f>
        <v>5 баллов</v>
      </c>
      <c r="W947" t="str">
        <f>IFERROR(VLOOKUP(N947,'Приложение-4'!$A:$B,2,0),"")</f>
        <v>5 баллов</v>
      </c>
    </row>
    <row r="948" spans="1:23" x14ac:dyDescent="0.25">
      <c r="A948" s="17" t="s">
        <v>3585</v>
      </c>
      <c r="B948" s="19" t="s">
        <v>1150</v>
      </c>
      <c r="C948" s="17" t="s">
        <v>60</v>
      </c>
      <c r="D948" s="17" t="s">
        <v>1151</v>
      </c>
      <c r="E948" s="17" t="s">
        <v>1140</v>
      </c>
      <c r="F948" s="17" t="s">
        <v>57</v>
      </c>
      <c r="G948" s="17" t="s">
        <v>230</v>
      </c>
      <c r="H948" s="17" t="s">
        <v>191</v>
      </c>
      <c r="I948" s="17" t="s">
        <v>191</v>
      </c>
      <c r="J948" s="17" t="s">
        <v>191</v>
      </c>
      <c r="K948" s="17" t="s">
        <v>191</v>
      </c>
      <c r="L948" s="17" t="s">
        <v>191</v>
      </c>
      <c r="M948" s="17" t="s">
        <v>191</v>
      </c>
      <c r="N948" s="17" t="s">
        <v>191</v>
      </c>
      <c r="O948" s="17"/>
      <c r="P948" s="16" t="s">
        <v>37</v>
      </c>
      <c r="Q948" t="str">
        <f>IFERROR(VLOOKUP(H948,'Приложение-4'!$A:$B,2,0),"")</f>
        <v>5 баллов</v>
      </c>
      <c r="R948" t="str">
        <f>IFERROR(VLOOKUP(I948,'Приложение-4'!$A:$B,2,0),"")</f>
        <v>5 баллов</v>
      </c>
      <c r="S948" t="str">
        <f>IFERROR(VLOOKUP(J948,'Приложение-4'!$A:$B,2,0),"")</f>
        <v>5 баллов</v>
      </c>
      <c r="T948" t="str">
        <f>IFERROR(VLOOKUP(K948,'Приложение-4'!$A:$B,2,0),"")</f>
        <v>5 баллов</v>
      </c>
      <c r="U948" t="str">
        <f>IFERROR(VLOOKUP(L948,'Приложение-4'!$A:$B,2,0),"")</f>
        <v>5 баллов</v>
      </c>
      <c r="V948" t="str">
        <f>IFERROR(VLOOKUP(M948,'Приложение-4'!$A:$B,2,0),"")</f>
        <v>5 баллов</v>
      </c>
      <c r="W948" t="str">
        <f>IFERROR(VLOOKUP(N948,'Приложение-4'!$A:$B,2,0),"")</f>
        <v>5 баллов</v>
      </c>
    </row>
    <row r="949" spans="1:23" x14ac:dyDescent="0.25">
      <c r="A949" s="17" t="s">
        <v>3586</v>
      </c>
      <c r="B949" s="19" t="s">
        <v>1154</v>
      </c>
      <c r="C949" s="17" t="s">
        <v>60</v>
      </c>
      <c r="D949" s="17" t="s">
        <v>1155</v>
      </c>
      <c r="E949" s="17" t="s">
        <v>3587</v>
      </c>
      <c r="F949" s="17" t="s">
        <v>57</v>
      </c>
      <c r="G949" s="17" t="s">
        <v>230</v>
      </c>
      <c r="H949" s="17" t="s">
        <v>191</v>
      </c>
      <c r="I949" s="17" t="s">
        <v>191</v>
      </c>
      <c r="J949" s="17" t="s">
        <v>191</v>
      </c>
      <c r="K949" s="17" t="s">
        <v>191</v>
      </c>
      <c r="L949" s="17" t="s">
        <v>191</v>
      </c>
      <c r="M949" s="17" t="s">
        <v>191</v>
      </c>
      <c r="N949" s="17" t="s">
        <v>191</v>
      </c>
      <c r="O949" s="17"/>
      <c r="P949" s="16" t="s">
        <v>37</v>
      </c>
      <c r="Q949" t="str">
        <f>IFERROR(VLOOKUP(H949,'Приложение-4'!$A:$B,2,0),"")</f>
        <v>5 баллов</v>
      </c>
      <c r="R949" t="str">
        <f>IFERROR(VLOOKUP(I949,'Приложение-4'!$A:$B,2,0),"")</f>
        <v>5 баллов</v>
      </c>
      <c r="S949" t="str">
        <f>IFERROR(VLOOKUP(J949,'Приложение-4'!$A:$B,2,0),"")</f>
        <v>5 баллов</v>
      </c>
      <c r="T949" t="str">
        <f>IFERROR(VLOOKUP(K949,'Приложение-4'!$A:$B,2,0),"")</f>
        <v>5 баллов</v>
      </c>
      <c r="U949" t="str">
        <f>IFERROR(VLOOKUP(L949,'Приложение-4'!$A:$B,2,0),"")</f>
        <v>5 баллов</v>
      </c>
      <c r="V949" t="str">
        <f>IFERROR(VLOOKUP(M949,'Приложение-4'!$A:$B,2,0),"")</f>
        <v>5 баллов</v>
      </c>
      <c r="W949" t="str">
        <f>IFERROR(VLOOKUP(N949,'Приложение-4'!$A:$B,2,0),"")</f>
        <v>5 баллов</v>
      </c>
    </row>
    <row r="950" spans="1:23" x14ac:dyDescent="0.25">
      <c r="A950" s="17" t="s">
        <v>3588</v>
      </c>
      <c r="B950" s="19" t="s">
        <v>3589</v>
      </c>
      <c r="C950" s="17" t="s">
        <v>60</v>
      </c>
      <c r="D950" s="17" t="s">
        <v>3590</v>
      </c>
      <c r="E950" s="17" t="s">
        <v>3591</v>
      </c>
      <c r="F950" s="17" t="s">
        <v>57</v>
      </c>
      <c r="G950" s="17" t="s">
        <v>230</v>
      </c>
      <c r="H950" s="17" t="s">
        <v>191</v>
      </c>
      <c r="I950" s="17" t="s">
        <v>191</v>
      </c>
      <c r="J950" s="17" t="s">
        <v>191</v>
      </c>
      <c r="K950" s="17" t="s">
        <v>191</v>
      </c>
      <c r="L950" s="17" t="s">
        <v>191</v>
      </c>
      <c r="M950" s="17" t="s">
        <v>191</v>
      </c>
      <c r="N950" s="17" t="s">
        <v>191</v>
      </c>
      <c r="O950" s="17"/>
      <c r="P950" s="16" t="s">
        <v>37</v>
      </c>
      <c r="Q950" t="str">
        <f>IFERROR(VLOOKUP(H950,'Приложение-4'!$A:$B,2,0),"")</f>
        <v>5 баллов</v>
      </c>
      <c r="R950" t="str">
        <f>IFERROR(VLOOKUP(I950,'Приложение-4'!$A:$B,2,0),"")</f>
        <v>5 баллов</v>
      </c>
      <c r="S950" t="str">
        <f>IFERROR(VLOOKUP(J950,'Приложение-4'!$A:$B,2,0),"")</f>
        <v>5 баллов</v>
      </c>
      <c r="T950" t="str">
        <f>IFERROR(VLOOKUP(K950,'Приложение-4'!$A:$B,2,0),"")</f>
        <v>5 баллов</v>
      </c>
      <c r="U950" t="str">
        <f>IFERROR(VLOOKUP(L950,'Приложение-4'!$A:$B,2,0),"")</f>
        <v>5 баллов</v>
      </c>
      <c r="V950" t="str">
        <f>IFERROR(VLOOKUP(M950,'Приложение-4'!$A:$B,2,0),"")</f>
        <v>5 баллов</v>
      </c>
      <c r="W950" t="str">
        <f>IFERROR(VLOOKUP(N950,'Приложение-4'!$A:$B,2,0),"")</f>
        <v>5 баллов</v>
      </c>
    </row>
    <row r="951" spans="1:23" x14ac:dyDescent="0.25">
      <c r="A951" s="17" t="s">
        <v>3592</v>
      </c>
      <c r="B951" s="19" t="s">
        <v>3593</v>
      </c>
      <c r="C951" s="17" t="s">
        <v>60</v>
      </c>
      <c r="D951" s="17" t="s">
        <v>3594</v>
      </c>
      <c r="E951" s="17" t="s">
        <v>3595</v>
      </c>
      <c r="F951" s="17" t="s">
        <v>57</v>
      </c>
      <c r="G951" s="17" t="s">
        <v>230</v>
      </c>
      <c r="H951" s="17" t="s">
        <v>191</v>
      </c>
      <c r="I951" s="17" t="s">
        <v>191</v>
      </c>
      <c r="J951" s="17" t="s">
        <v>191</v>
      </c>
      <c r="K951" s="17" t="s">
        <v>191</v>
      </c>
      <c r="L951" s="17" t="s">
        <v>191</v>
      </c>
      <c r="M951" s="17" t="s">
        <v>191</v>
      </c>
      <c r="N951" s="17" t="s">
        <v>191</v>
      </c>
      <c r="O951" s="17"/>
      <c r="P951" s="16" t="s">
        <v>37</v>
      </c>
      <c r="Q951" t="str">
        <f>IFERROR(VLOOKUP(H951,'Приложение-4'!$A:$B,2,0),"")</f>
        <v>5 баллов</v>
      </c>
      <c r="R951" t="str">
        <f>IFERROR(VLOOKUP(I951,'Приложение-4'!$A:$B,2,0),"")</f>
        <v>5 баллов</v>
      </c>
      <c r="S951" t="str">
        <f>IFERROR(VLOOKUP(J951,'Приложение-4'!$A:$B,2,0),"")</f>
        <v>5 баллов</v>
      </c>
      <c r="T951" t="str">
        <f>IFERROR(VLOOKUP(K951,'Приложение-4'!$A:$B,2,0),"")</f>
        <v>5 баллов</v>
      </c>
      <c r="U951" t="str">
        <f>IFERROR(VLOOKUP(L951,'Приложение-4'!$A:$B,2,0),"")</f>
        <v>5 баллов</v>
      </c>
      <c r="V951" t="str">
        <f>IFERROR(VLOOKUP(M951,'Приложение-4'!$A:$B,2,0),"")</f>
        <v>5 баллов</v>
      </c>
      <c r="W951" t="str">
        <f>IFERROR(VLOOKUP(N951,'Приложение-4'!$A:$B,2,0),"")</f>
        <v>5 баллов</v>
      </c>
    </row>
    <row r="952" spans="1:23" x14ac:dyDescent="0.25">
      <c r="A952" s="17" t="s">
        <v>3596</v>
      </c>
      <c r="B952" s="19" t="s">
        <v>1165</v>
      </c>
      <c r="C952" s="17" t="s">
        <v>60</v>
      </c>
      <c r="D952" s="17" t="s">
        <v>1166</v>
      </c>
      <c r="E952" s="17" t="s">
        <v>3597</v>
      </c>
      <c r="F952" s="17" t="s">
        <v>57</v>
      </c>
      <c r="G952" s="17" t="s">
        <v>230</v>
      </c>
      <c r="H952" s="17" t="s">
        <v>191</v>
      </c>
      <c r="I952" s="17" t="s">
        <v>191</v>
      </c>
      <c r="J952" s="17" t="s">
        <v>191</v>
      </c>
      <c r="K952" s="17" t="s">
        <v>191</v>
      </c>
      <c r="L952" s="17" t="s">
        <v>191</v>
      </c>
      <c r="M952" s="17" t="s">
        <v>191</v>
      </c>
      <c r="N952" s="17" t="s">
        <v>191</v>
      </c>
      <c r="O952" s="17"/>
      <c r="P952" s="16" t="s">
        <v>37</v>
      </c>
      <c r="Q952" t="str">
        <f>IFERROR(VLOOKUP(H952,'Приложение-4'!$A:$B,2,0),"")</f>
        <v>5 баллов</v>
      </c>
      <c r="R952" t="str">
        <f>IFERROR(VLOOKUP(I952,'Приложение-4'!$A:$B,2,0),"")</f>
        <v>5 баллов</v>
      </c>
      <c r="S952" t="str">
        <f>IFERROR(VLOOKUP(J952,'Приложение-4'!$A:$B,2,0),"")</f>
        <v>5 баллов</v>
      </c>
      <c r="T952" t="str">
        <f>IFERROR(VLOOKUP(K952,'Приложение-4'!$A:$B,2,0),"")</f>
        <v>5 баллов</v>
      </c>
      <c r="U952" t="str">
        <f>IFERROR(VLOOKUP(L952,'Приложение-4'!$A:$B,2,0),"")</f>
        <v>5 баллов</v>
      </c>
      <c r="V952" t="str">
        <f>IFERROR(VLOOKUP(M952,'Приложение-4'!$A:$B,2,0),"")</f>
        <v>5 баллов</v>
      </c>
      <c r="W952" t="str">
        <f>IFERROR(VLOOKUP(N952,'Приложение-4'!$A:$B,2,0),"")</f>
        <v>5 баллов</v>
      </c>
    </row>
    <row r="953" spans="1:23" x14ac:dyDescent="0.25">
      <c r="A953" s="17" t="s">
        <v>3598</v>
      </c>
      <c r="B953" s="19" t="s">
        <v>1162</v>
      </c>
      <c r="C953" s="17" t="s">
        <v>60</v>
      </c>
      <c r="D953" s="17" t="s">
        <v>968</v>
      </c>
      <c r="E953" s="17" t="s">
        <v>3599</v>
      </c>
      <c r="F953" s="17" t="s">
        <v>57</v>
      </c>
      <c r="G953" s="17" t="s">
        <v>230</v>
      </c>
      <c r="H953" s="17" t="s">
        <v>191</v>
      </c>
      <c r="I953" s="17" t="s">
        <v>191</v>
      </c>
      <c r="J953" s="17" t="s">
        <v>191</v>
      </c>
      <c r="K953" s="17" t="s">
        <v>191</v>
      </c>
      <c r="L953" s="17" t="s">
        <v>191</v>
      </c>
      <c r="M953" s="17" t="s">
        <v>191</v>
      </c>
      <c r="N953" s="17" t="s">
        <v>191</v>
      </c>
      <c r="O953" s="17"/>
      <c r="P953" s="16" t="s">
        <v>37</v>
      </c>
      <c r="Q953" t="str">
        <f>IFERROR(VLOOKUP(H953,'Приложение-4'!$A:$B,2,0),"")</f>
        <v>5 баллов</v>
      </c>
      <c r="R953" t="str">
        <f>IFERROR(VLOOKUP(I953,'Приложение-4'!$A:$B,2,0),"")</f>
        <v>5 баллов</v>
      </c>
      <c r="S953" t="str">
        <f>IFERROR(VLOOKUP(J953,'Приложение-4'!$A:$B,2,0),"")</f>
        <v>5 баллов</v>
      </c>
      <c r="T953" t="str">
        <f>IFERROR(VLOOKUP(K953,'Приложение-4'!$A:$B,2,0),"")</f>
        <v>5 баллов</v>
      </c>
      <c r="U953" t="str">
        <f>IFERROR(VLOOKUP(L953,'Приложение-4'!$A:$B,2,0),"")</f>
        <v>5 баллов</v>
      </c>
      <c r="V953" t="str">
        <f>IFERROR(VLOOKUP(M953,'Приложение-4'!$A:$B,2,0),"")</f>
        <v>5 баллов</v>
      </c>
      <c r="W953" t="str">
        <f>IFERROR(VLOOKUP(N953,'Приложение-4'!$A:$B,2,0),"")</f>
        <v>5 баллов</v>
      </c>
    </row>
    <row r="954" spans="1:23" x14ac:dyDescent="0.25">
      <c r="A954" s="17" t="s">
        <v>3600</v>
      </c>
      <c r="B954" s="19" t="s">
        <v>3601</v>
      </c>
      <c r="C954" s="17" t="s">
        <v>60</v>
      </c>
      <c r="D954" s="17" t="s">
        <v>3602</v>
      </c>
      <c r="E954" s="17" t="s">
        <v>3603</v>
      </c>
      <c r="F954" s="17" t="s">
        <v>57</v>
      </c>
      <c r="G954" s="17" t="s">
        <v>230</v>
      </c>
      <c r="H954" s="17" t="s">
        <v>191</v>
      </c>
      <c r="I954" s="17" t="s">
        <v>191</v>
      </c>
      <c r="J954" s="17" t="s">
        <v>191</v>
      </c>
      <c r="K954" s="17" t="s">
        <v>191</v>
      </c>
      <c r="L954" s="17" t="s">
        <v>191</v>
      </c>
      <c r="M954" s="17" t="s">
        <v>191</v>
      </c>
      <c r="N954" s="17" t="s">
        <v>191</v>
      </c>
      <c r="O954" s="17"/>
      <c r="P954" s="16" t="s">
        <v>37</v>
      </c>
      <c r="Q954" t="str">
        <f>IFERROR(VLOOKUP(H954,'Приложение-4'!$A:$B,2,0),"")</f>
        <v>5 баллов</v>
      </c>
      <c r="R954" t="str">
        <f>IFERROR(VLOOKUP(I954,'Приложение-4'!$A:$B,2,0),"")</f>
        <v>5 баллов</v>
      </c>
      <c r="S954" t="str">
        <f>IFERROR(VLOOKUP(J954,'Приложение-4'!$A:$B,2,0),"")</f>
        <v>5 баллов</v>
      </c>
      <c r="T954" t="str">
        <f>IFERROR(VLOOKUP(K954,'Приложение-4'!$A:$B,2,0),"")</f>
        <v>5 баллов</v>
      </c>
      <c r="U954" t="str">
        <f>IFERROR(VLOOKUP(L954,'Приложение-4'!$A:$B,2,0),"")</f>
        <v>5 баллов</v>
      </c>
      <c r="V954" t="str">
        <f>IFERROR(VLOOKUP(M954,'Приложение-4'!$A:$B,2,0),"")</f>
        <v>5 баллов</v>
      </c>
      <c r="W954" t="str">
        <f>IFERROR(VLOOKUP(N954,'Приложение-4'!$A:$B,2,0),"")</f>
        <v>5 баллов</v>
      </c>
    </row>
    <row r="955" spans="1:23" x14ac:dyDescent="0.25">
      <c r="A955" s="17" t="s">
        <v>3604</v>
      </c>
      <c r="B955" s="19" t="s">
        <v>1180</v>
      </c>
      <c r="C955" s="17" t="s">
        <v>60</v>
      </c>
      <c r="D955" s="17" t="s">
        <v>1181</v>
      </c>
      <c r="E955" s="17" t="s">
        <v>3605</v>
      </c>
      <c r="F955" s="17" t="s">
        <v>57</v>
      </c>
      <c r="G955" s="17" t="s">
        <v>230</v>
      </c>
      <c r="H955" s="17" t="s">
        <v>191</v>
      </c>
      <c r="I955" s="17" t="s">
        <v>191</v>
      </c>
      <c r="J955" s="17" t="s">
        <v>191</v>
      </c>
      <c r="K955" s="17" t="s">
        <v>191</v>
      </c>
      <c r="L955" s="17" t="s">
        <v>191</v>
      </c>
      <c r="M955" s="17" t="s">
        <v>191</v>
      </c>
      <c r="N955" s="17" t="s">
        <v>191</v>
      </c>
      <c r="O955" s="17"/>
      <c r="P955" s="16" t="s">
        <v>37</v>
      </c>
      <c r="Q955" t="str">
        <f>IFERROR(VLOOKUP(H955,'Приложение-4'!$A:$B,2,0),"")</f>
        <v>5 баллов</v>
      </c>
      <c r="R955" t="str">
        <f>IFERROR(VLOOKUP(I955,'Приложение-4'!$A:$B,2,0),"")</f>
        <v>5 баллов</v>
      </c>
      <c r="S955" t="str">
        <f>IFERROR(VLOOKUP(J955,'Приложение-4'!$A:$B,2,0),"")</f>
        <v>5 баллов</v>
      </c>
      <c r="T955" t="str">
        <f>IFERROR(VLOOKUP(K955,'Приложение-4'!$A:$B,2,0),"")</f>
        <v>5 баллов</v>
      </c>
      <c r="U955" t="str">
        <f>IFERROR(VLOOKUP(L955,'Приложение-4'!$A:$B,2,0),"")</f>
        <v>5 баллов</v>
      </c>
      <c r="V955" t="str">
        <f>IFERROR(VLOOKUP(M955,'Приложение-4'!$A:$B,2,0),"")</f>
        <v>5 баллов</v>
      </c>
      <c r="W955" t="str">
        <f>IFERROR(VLOOKUP(N955,'Приложение-4'!$A:$B,2,0),"")</f>
        <v>5 баллов</v>
      </c>
    </row>
    <row r="956" spans="1:23" x14ac:dyDescent="0.25">
      <c r="A956" s="17" t="s">
        <v>3606</v>
      </c>
      <c r="B956" s="19" t="s">
        <v>3607</v>
      </c>
      <c r="C956" s="17" t="s">
        <v>60</v>
      </c>
      <c r="D956" s="17" t="s">
        <v>3608</v>
      </c>
      <c r="E956" s="17" t="s">
        <v>3609</v>
      </c>
      <c r="F956" s="17" t="s">
        <v>57</v>
      </c>
      <c r="G956" s="17" t="s">
        <v>230</v>
      </c>
      <c r="H956" s="17" t="s">
        <v>191</v>
      </c>
      <c r="I956" s="17" t="s">
        <v>191</v>
      </c>
      <c r="J956" s="17" t="s">
        <v>191</v>
      </c>
      <c r="K956" s="17" t="s">
        <v>191</v>
      </c>
      <c r="L956" s="17" t="s">
        <v>191</v>
      </c>
      <c r="M956" s="17" t="s">
        <v>191</v>
      </c>
      <c r="N956" s="17" t="s">
        <v>191</v>
      </c>
      <c r="O956" s="17"/>
      <c r="P956" s="16" t="s">
        <v>37</v>
      </c>
      <c r="Q956" t="str">
        <f>IFERROR(VLOOKUP(H956,'Приложение-4'!$A:$B,2,0),"")</f>
        <v>5 баллов</v>
      </c>
      <c r="R956" t="str">
        <f>IFERROR(VLOOKUP(I956,'Приложение-4'!$A:$B,2,0),"")</f>
        <v>5 баллов</v>
      </c>
      <c r="S956" t="str">
        <f>IFERROR(VLOOKUP(J956,'Приложение-4'!$A:$B,2,0),"")</f>
        <v>5 баллов</v>
      </c>
      <c r="T956" t="str">
        <f>IFERROR(VLOOKUP(K956,'Приложение-4'!$A:$B,2,0),"")</f>
        <v>5 баллов</v>
      </c>
      <c r="U956" t="str">
        <f>IFERROR(VLOOKUP(L956,'Приложение-4'!$A:$B,2,0),"")</f>
        <v>5 баллов</v>
      </c>
      <c r="V956" t="str">
        <f>IFERROR(VLOOKUP(M956,'Приложение-4'!$A:$B,2,0),"")</f>
        <v>5 баллов</v>
      </c>
      <c r="W956" t="str">
        <f>IFERROR(VLOOKUP(N956,'Приложение-4'!$A:$B,2,0),"")</f>
        <v>5 баллов</v>
      </c>
    </row>
    <row r="957" spans="1:23" x14ac:dyDescent="0.25">
      <c r="A957" s="17" t="s">
        <v>3610</v>
      </c>
      <c r="B957" s="19" t="s">
        <v>865</v>
      </c>
      <c r="C957" s="17" t="s">
        <v>60</v>
      </c>
      <c r="D957" s="17" t="s">
        <v>1177</v>
      </c>
      <c r="E957" s="17" t="s">
        <v>3611</v>
      </c>
      <c r="F957" s="17" t="s">
        <v>57</v>
      </c>
      <c r="G957" s="17" t="s">
        <v>230</v>
      </c>
      <c r="H957" s="17" t="s">
        <v>191</v>
      </c>
      <c r="I957" s="17" t="s">
        <v>191</v>
      </c>
      <c r="J957" s="17" t="s">
        <v>191</v>
      </c>
      <c r="K957" s="17" t="s">
        <v>191</v>
      </c>
      <c r="L957" s="17" t="s">
        <v>191</v>
      </c>
      <c r="M957" s="17" t="s">
        <v>191</v>
      </c>
      <c r="N957" s="17" t="s">
        <v>191</v>
      </c>
      <c r="O957" s="17"/>
      <c r="P957" s="16" t="s">
        <v>37</v>
      </c>
      <c r="Q957" t="str">
        <f>IFERROR(VLOOKUP(H957,'Приложение-4'!$A:$B,2,0),"")</f>
        <v>5 баллов</v>
      </c>
      <c r="R957" t="str">
        <f>IFERROR(VLOOKUP(I957,'Приложение-4'!$A:$B,2,0),"")</f>
        <v>5 баллов</v>
      </c>
      <c r="S957" t="str">
        <f>IFERROR(VLOOKUP(J957,'Приложение-4'!$A:$B,2,0),"")</f>
        <v>5 баллов</v>
      </c>
      <c r="T957" t="str">
        <f>IFERROR(VLOOKUP(K957,'Приложение-4'!$A:$B,2,0),"")</f>
        <v>5 баллов</v>
      </c>
      <c r="U957" t="str">
        <f>IFERROR(VLOOKUP(L957,'Приложение-4'!$A:$B,2,0),"")</f>
        <v>5 баллов</v>
      </c>
      <c r="V957" t="str">
        <f>IFERROR(VLOOKUP(M957,'Приложение-4'!$A:$B,2,0),"")</f>
        <v>5 баллов</v>
      </c>
      <c r="W957" t="str">
        <f>IFERROR(VLOOKUP(N957,'Приложение-4'!$A:$B,2,0),"")</f>
        <v>5 баллов</v>
      </c>
    </row>
    <row r="958" spans="1:23" x14ac:dyDescent="0.25">
      <c r="A958" s="17" t="s">
        <v>3612</v>
      </c>
      <c r="B958" s="19" t="s">
        <v>1188</v>
      </c>
      <c r="C958" s="17" t="s">
        <v>60</v>
      </c>
      <c r="D958" s="17" t="s">
        <v>960</v>
      </c>
      <c r="E958" s="17" t="s">
        <v>3613</v>
      </c>
      <c r="F958" s="17" t="s">
        <v>57</v>
      </c>
      <c r="G958" s="17" t="s">
        <v>230</v>
      </c>
      <c r="H958" s="17" t="s">
        <v>71</v>
      </c>
      <c r="I958" s="17" t="s">
        <v>71</v>
      </c>
      <c r="J958" s="17" t="s">
        <v>71</v>
      </c>
      <c r="K958" s="17" t="s">
        <v>71</v>
      </c>
      <c r="L958" s="17" t="s">
        <v>71</v>
      </c>
      <c r="M958" s="17" t="s">
        <v>71</v>
      </c>
      <c r="N958" s="17" t="s">
        <v>71</v>
      </c>
      <c r="O958" s="17"/>
      <c r="P958" s="16" t="s">
        <v>37</v>
      </c>
      <c r="Q958" t="str">
        <f>IFERROR(VLOOKUP(H958,'Приложение-4'!$A:$B,2,0),"")</f>
        <v xml:space="preserve">4 балла </v>
      </c>
      <c r="R958" t="str">
        <f>IFERROR(VLOOKUP(I958,'Приложение-4'!$A:$B,2,0),"")</f>
        <v xml:space="preserve">4 балла </v>
      </c>
      <c r="S958" t="str">
        <f>IFERROR(VLOOKUP(J958,'Приложение-4'!$A:$B,2,0),"")</f>
        <v xml:space="preserve">4 балла </v>
      </c>
      <c r="T958" t="str">
        <f>IFERROR(VLOOKUP(K958,'Приложение-4'!$A:$B,2,0),"")</f>
        <v xml:space="preserve">4 балла </v>
      </c>
      <c r="U958" t="str">
        <f>IFERROR(VLOOKUP(L958,'Приложение-4'!$A:$B,2,0),"")</f>
        <v xml:space="preserve">4 балла </v>
      </c>
      <c r="V958" t="str">
        <f>IFERROR(VLOOKUP(M958,'Приложение-4'!$A:$B,2,0),"")</f>
        <v xml:space="preserve">4 балла </v>
      </c>
      <c r="W958" t="str">
        <f>IFERROR(VLOOKUP(N958,'Приложение-4'!$A:$B,2,0),"")</f>
        <v xml:space="preserve">4 балла </v>
      </c>
    </row>
    <row r="959" spans="1:23" x14ac:dyDescent="0.25">
      <c r="A959" s="17" t="s">
        <v>3614</v>
      </c>
      <c r="B959" s="19" t="s">
        <v>1191</v>
      </c>
      <c r="C959" s="17" t="s">
        <v>60</v>
      </c>
      <c r="D959" s="17" t="s">
        <v>960</v>
      </c>
      <c r="E959" s="17" t="s">
        <v>3615</v>
      </c>
      <c r="F959" s="17" t="s">
        <v>57</v>
      </c>
      <c r="G959" s="17" t="s">
        <v>230</v>
      </c>
      <c r="H959" s="17" t="s">
        <v>191</v>
      </c>
      <c r="I959" s="17" t="s">
        <v>191</v>
      </c>
      <c r="J959" s="17" t="s">
        <v>191</v>
      </c>
      <c r="K959" s="17" t="s">
        <v>191</v>
      </c>
      <c r="L959" s="17" t="s">
        <v>191</v>
      </c>
      <c r="M959" s="17" t="s">
        <v>191</v>
      </c>
      <c r="N959" s="17" t="s">
        <v>191</v>
      </c>
      <c r="O959" s="17"/>
      <c r="P959" s="16" t="s">
        <v>37</v>
      </c>
      <c r="Q959" t="str">
        <f>IFERROR(VLOOKUP(H959,'Приложение-4'!$A:$B,2,0),"")</f>
        <v>5 баллов</v>
      </c>
      <c r="R959" t="str">
        <f>IFERROR(VLOOKUP(I959,'Приложение-4'!$A:$B,2,0),"")</f>
        <v>5 баллов</v>
      </c>
      <c r="S959" t="str">
        <f>IFERROR(VLOOKUP(J959,'Приложение-4'!$A:$B,2,0),"")</f>
        <v>5 баллов</v>
      </c>
      <c r="T959" t="str">
        <f>IFERROR(VLOOKUP(K959,'Приложение-4'!$A:$B,2,0),"")</f>
        <v>5 баллов</v>
      </c>
      <c r="U959" t="str">
        <f>IFERROR(VLOOKUP(L959,'Приложение-4'!$A:$B,2,0),"")</f>
        <v>5 баллов</v>
      </c>
      <c r="V959" t="str">
        <f>IFERROR(VLOOKUP(M959,'Приложение-4'!$A:$B,2,0),"")</f>
        <v>5 баллов</v>
      </c>
      <c r="W959" t="str">
        <f>IFERROR(VLOOKUP(N959,'Приложение-4'!$A:$B,2,0),"")</f>
        <v>5 баллов</v>
      </c>
    </row>
    <row r="960" spans="1:23" x14ac:dyDescent="0.25">
      <c r="A960" s="17" t="s">
        <v>3616</v>
      </c>
      <c r="B960" s="19" t="s">
        <v>1194</v>
      </c>
      <c r="C960" s="17" t="s">
        <v>60</v>
      </c>
      <c r="D960" s="17" t="s">
        <v>960</v>
      </c>
      <c r="E960" s="17" t="s">
        <v>3617</v>
      </c>
      <c r="F960" s="17" t="s">
        <v>57</v>
      </c>
      <c r="G960" s="17" t="s">
        <v>230</v>
      </c>
      <c r="H960" s="17" t="s">
        <v>71</v>
      </c>
      <c r="I960" s="17" t="s">
        <v>71</v>
      </c>
      <c r="J960" s="17" t="s">
        <v>191</v>
      </c>
      <c r="K960" s="17" t="s">
        <v>191</v>
      </c>
      <c r="L960" s="17" t="s">
        <v>191</v>
      </c>
      <c r="M960" s="17" t="s">
        <v>191</v>
      </c>
      <c r="N960" s="17" t="s">
        <v>191</v>
      </c>
      <c r="O960" s="17"/>
      <c r="P960" s="16" t="s">
        <v>37</v>
      </c>
      <c r="Q960" t="str">
        <f>IFERROR(VLOOKUP(H960,'Приложение-4'!$A:$B,2,0),"")</f>
        <v xml:space="preserve">4 балла </v>
      </c>
      <c r="R960" t="str">
        <f>IFERROR(VLOOKUP(I960,'Приложение-4'!$A:$B,2,0),"")</f>
        <v xml:space="preserve">4 балла </v>
      </c>
      <c r="S960" t="str">
        <f>IFERROR(VLOOKUP(J960,'Приложение-4'!$A:$B,2,0),"")</f>
        <v>5 баллов</v>
      </c>
      <c r="T960" t="str">
        <f>IFERROR(VLOOKUP(K960,'Приложение-4'!$A:$B,2,0),"")</f>
        <v>5 баллов</v>
      </c>
      <c r="U960" t="str">
        <f>IFERROR(VLOOKUP(L960,'Приложение-4'!$A:$B,2,0),"")</f>
        <v>5 баллов</v>
      </c>
      <c r="V960" t="str">
        <f>IFERROR(VLOOKUP(M960,'Приложение-4'!$A:$B,2,0),"")</f>
        <v>5 баллов</v>
      </c>
      <c r="W960" t="str">
        <f>IFERROR(VLOOKUP(N960,'Приложение-4'!$A:$B,2,0),"")</f>
        <v>5 баллов</v>
      </c>
    </row>
    <row r="961" spans="1:23" x14ac:dyDescent="0.25">
      <c r="A961" s="17" t="s">
        <v>3618</v>
      </c>
      <c r="B961" s="19" t="s">
        <v>3619</v>
      </c>
      <c r="C961" s="17" t="s">
        <v>60</v>
      </c>
      <c r="D961" s="17" t="s">
        <v>3620</v>
      </c>
      <c r="E961" s="17" t="s">
        <v>3621</v>
      </c>
      <c r="F961" s="17" t="s">
        <v>57</v>
      </c>
      <c r="G961" s="17" t="s">
        <v>427</v>
      </c>
      <c r="H961" s="17" t="s">
        <v>71</v>
      </c>
      <c r="I961" s="17" t="s">
        <v>71</v>
      </c>
      <c r="J961" s="17" t="s">
        <v>55</v>
      </c>
      <c r="K961" s="17" t="s">
        <v>55</v>
      </c>
      <c r="L961" s="17" t="s">
        <v>64</v>
      </c>
      <c r="M961" s="17" t="s">
        <v>70</v>
      </c>
      <c r="N961" s="17" t="s">
        <v>55</v>
      </c>
      <c r="O961" s="17"/>
      <c r="P961" s="16" t="s">
        <v>38</v>
      </c>
      <c r="Q961" t="str">
        <f>IFERROR(VLOOKUP(H961,'Приложение-4'!$A:$B,2,0),"")</f>
        <v xml:space="preserve">4 балла </v>
      </c>
      <c r="R961" t="str">
        <f>IFERROR(VLOOKUP(I961,'Приложение-4'!$A:$B,2,0),"")</f>
        <v xml:space="preserve">4 балла </v>
      </c>
      <c r="S961" t="str">
        <f>IFERROR(VLOOKUP(J961,'Приложение-4'!$A:$B,2,0),"")</f>
        <v xml:space="preserve">1 балл </v>
      </c>
      <c r="T961" t="str">
        <f>IFERROR(VLOOKUP(K961,'Приложение-4'!$A:$B,2,0),"")</f>
        <v xml:space="preserve">1 балл </v>
      </c>
      <c r="U961" t="str">
        <f>IFERROR(VLOOKUP(L961,'Приложение-4'!$A:$B,2,0),"")</f>
        <v xml:space="preserve">2  балла </v>
      </c>
      <c r="V961" t="str">
        <f>IFERROR(VLOOKUP(M961,'Приложение-4'!$A:$B,2,0),"")</f>
        <v xml:space="preserve">3 балла </v>
      </c>
      <c r="W961" t="str">
        <f>IFERROR(VLOOKUP(N961,'Приложение-4'!$A:$B,2,0),"")</f>
        <v xml:space="preserve">1 балл </v>
      </c>
    </row>
    <row r="962" spans="1:23" x14ac:dyDescent="0.25">
      <c r="A962" s="17" t="s">
        <v>3622</v>
      </c>
      <c r="B962" s="19" t="s">
        <v>3623</v>
      </c>
      <c r="C962" s="17" t="s">
        <v>60</v>
      </c>
      <c r="D962" s="17" t="s">
        <v>3624</v>
      </c>
      <c r="E962" s="17" t="s">
        <v>3625</v>
      </c>
      <c r="F962" s="17" t="s">
        <v>57</v>
      </c>
      <c r="G962" s="17" t="s">
        <v>427</v>
      </c>
      <c r="H962" s="17" t="s">
        <v>70</v>
      </c>
      <c r="I962" s="17" t="s">
        <v>71</v>
      </c>
      <c r="J962" s="17" t="s">
        <v>70</v>
      </c>
      <c r="K962" s="17" t="s">
        <v>71</v>
      </c>
      <c r="L962" s="17" t="s">
        <v>71</v>
      </c>
      <c r="M962" s="17" t="s">
        <v>64</v>
      </c>
      <c r="N962" s="17" t="s">
        <v>70</v>
      </c>
      <c r="O962" s="17"/>
      <c r="P962" s="16" t="s">
        <v>38</v>
      </c>
      <c r="Q962" t="str">
        <f>IFERROR(VLOOKUP(H962,'Приложение-4'!$A:$B,2,0),"")</f>
        <v xml:space="preserve">3 балла </v>
      </c>
      <c r="R962" t="str">
        <f>IFERROR(VLOOKUP(I962,'Приложение-4'!$A:$B,2,0),"")</f>
        <v xml:space="preserve">4 балла </v>
      </c>
      <c r="S962" t="str">
        <f>IFERROR(VLOOKUP(J962,'Приложение-4'!$A:$B,2,0),"")</f>
        <v xml:space="preserve">3 балла </v>
      </c>
      <c r="T962" t="str">
        <f>IFERROR(VLOOKUP(K962,'Приложение-4'!$A:$B,2,0),"")</f>
        <v xml:space="preserve">4 балла </v>
      </c>
      <c r="U962" t="str">
        <f>IFERROR(VLOOKUP(L962,'Приложение-4'!$A:$B,2,0),"")</f>
        <v xml:space="preserve">4 балла </v>
      </c>
      <c r="V962" t="str">
        <f>IFERROR(VLOOKUP(M962,'Приложение-4'!$A:$B,2,0),"")</f>
        <v xml:space="preserve">2  балла </v>
      </c>
      <c r="W962" t="str">
        <f>IFERROR(VLOOKUP(N962,'Приложение-4'!$A:$B,2,0),"")</f>
        <v xml:space="preserve">3 балла </v>
      </c>
    </row>
    <row r="963" spans="1:23" x14ac:dyDescent="0.25">
      <c r="A963" s="17" t="s">
        <v>3626</v>
      </c>
      <c r="B963" s="19" t="s">
        <v>3627</v>
      </c>
      <c r="C963" s="17" t="s">
        <v>60</v>
      </c>
      <c r="D963" s="17" t="s">
        <v>3628</v>
      </c>
      <c r="E963" s="17" t="s">
        <v>3629</v>
      </c>
      <c r="F963" s="17" t="s">
        <v>57</v>
      </c>
      <c r="G963" s="17" t="s">
        <v>436</v>
      </c>
      <c r="H963" s="17" t="s">
        <v>191</v>
      </c>
      <c r="I963" s="17" t="s">
        <v>191</v>
      </c>
      <c r="J963" s="17" t="s">
        <v>71</v>
      </c>
      <c r="K963" s="17" t="s">
        <v>71</v>
      </c>
      <c r="L963" s="17" t="s">
        <v>71</v>
      </c>
      <c r="M963" s="17" t="s">
        <v>191</v>
      </c>
      <c r="N963" s="17" t="s">
        <v>70</v>
      </c>
      <c r="O963" s="17" t="s">
        <v>3630</v>
      </c>
      <c r="P963" s="16" t="s">
        <v>38</v>
      </c>
      <c r="Q963" t="str">
        <f>IFERROR(VLOOKUP(H963,'Приложение-4'!$A:$B,2,0),"")</f>
        <v>5 баллов</v>
      </c>
      <c r="R963" t="str">
        <f>IFERROR(VLOOKUP(I963,'Приложение-4'!$A:$B,2,0),"")</f>
        <v>5 баллов</v>
      </c>
      <c r="S963" t="str">
        <f>IFERROR(VLOOKUP(J963,'Приложение-4'!$A:$B,2,0),"")</f>
        <v xml:space="preserve">4 балла </v>
      </c>
      <c r="T963" t="str">
        <f>IFERROR(VLOOKUP(K963,'Приложение-4'!$A:$B,2,0),"")</f>
        <v xml:space="preserve">4 балла </v>
      </c>
      <c r="U963" t="str">
        <f>IFERROR(VLOOKUP(L963,'Приложение-4'!$A:$B,2,0),"")</f>
        <v xml:space="preserve">4 балла </v>
      </c>
      <c r="V963" t="str">
        <f>IFERROR(VLOOKUP(M963,'Приложение-4'!$A:$B,2,0),"")</f>
        <v>5 баллов</v>
      </c>
      <c r="W963" t="str">
        <f>IFERROR(VLOOKUP(N963,'Приложение-4'!$A:$B,2,0),"")</f>
        <v xml:space="preserve">3 балла </v>
      </c>
    </row>
    <row r="964" spans="1:23" x14ac:dyDescent="0.25">
      <c r="A964" s="17" t="s">
        <v>3631</v>
      </c>
      <c r="B964" s="19" t="s">
        <v>3632</v>
      </c>
      <c r="C964" s="17" t="s">
        <v>60</v>
      </c>
      <c r="D964" s="17" t="s">
        <v>3633</v>
      </c>
      <c r="E964" s="17" t="s">
        <v>3634</v>
      </c>
      <c r="F964" s="17" t="s">
        <v>57</v>
      </c>
      <c r="G964" s="17" t="s">
        <v>427</v>
      </c>
      <c r="H964" s="17" t="s">
        <v>70</v>
      </c>
      <c r="I964" s="17" t="s">
        <v>70</v>
      </c>
      <c r="J964" s="17" t="s">
        <v>70</v>
      </c>
      <c r="K964" s="17" t="s">
        <v>70</v>
      </c>
      <c r="L964" s="17" t="s">
        <v>64</v>
      </c>
      <c r="M964" s="17" t="s">
        <v>64</v>
      </c>
      <c r="N964" s="17" t="s">
        <v>55</v>
      </c>
      <c r="O964" s="17" t="s">
        <v>3635</v>
      </c>
      <c r="P964" s="16" t="s">
        <v>38</v>
      </c>
      <c r="Q964" t="str">
        <f>IFERROR(VLOOKUP(H964,'Приложение-4'!$A:$B,2,0),"")</f>
        <v xml:space="preserve">3 балла </v>
      </c>
      <c r="R964" t="str">
        <f>IFERROR(VLOOKUP(I964,'Приложение-4'!$A:$B,2,0),"")</f>
        <v xml:space="preserve">3 балла </v>
      </c>
      <c r="S964" t="str">
        <f>IFERROR(VLOOKUP(J964,'Приложение-4'!$A:$B,2,0),"")</f>
        <v xml:space="preserve">3 балла </v>
      </c>
      <c r="T964" t="str">
        <f>IFERROR(VLOOKUP(K964,'Приложение-4'!$A:$B,2,0),"")</f>
        <v xml:space="preserve">3 балла </v>
      </c>
      <c r="U964" t="str">
        <f>IFERROR(VLOOKUP(L964,'Приложение-4'!$A:$B,2,0),"")</f>
        <v xml:space="preserve">2  балла </v>
      </c>
      <c r="V964" t="str">
        <f>IFERROR(VLOOKUP(M964,'Приложение-4'!$A:$B,2,0),"")</f>
        <v xml:space="preserve">2  балла </v>
      </c>
      <c r="W964" t="str">
        <f>IFERROR(VLOOKUP(N964,'Приложение-4'!$A:$B,2,0),"")</f>
        <v xml:space="preserve">1 балл </v>
      </c>
    </row>
    <row r="965" spans="1:23" x14ac:dyDescent="0.25">
      <c r="A965" s="17" t="s">
        <v>3636</v>
      </c>
      <c r="B965" s="19" t="s">
        <v>3637</v>
      </c>
      <c r="C965" s="17" t="s">
        <v>60</v>
      </c>
      <c r="D965" s="17" t="s">
        <v>3638</v>
      </c>
      <c r="E965" s="17" t="s">
        <v>3639</v>
      </c>
      <c r="F965" s="17" t="s">
        <v>57</v>
      </c>
      <c r="G965" s="17" t="s">
        <v>427</v>
      </c>
      <c r="H965" s="17" t="s">
        <v>70</v>
      </c>
      <c r="I965" s="17" t="s">
        <v>71</v>
      </c>
      <c r="J965" s="17" t="s">
        <v>71</v>
      </c>
      <c r="K965" s="17" t="s">
        <v>71</v>
      </c>
      <c r="L965" s="17" t="s">
        <v>71</v>
      </c>
      <c r="M965" s="17" t="s">
        <v>71</v>
      </c>
      <c r="N965" s="17" t="s">
        <v>71</v>
      </c>
      <c r="O965" s="17"/>
      <c r="P965" s="16" t="s">
        <v>38</v>
      </c>
      <c r="Q965" t="str">
        <f>IFERROR(VLOOKUP(H965,'Приложение-4'!$A:$B,2,0),"")</f>
        <v xml:space="preserve">3 балла </v>
      </c>
      <c r="R965" t="str">
        <f>IFERROR(VLOOKUP(I965,'Приложение-4'!$A:$B,2,0),"")</f>
        <v xml:space="preserve">4 балла </v>
      </c>
      <c r="S965" t="str">
        <f>IFERROR(VLOOKUP(J965,'Приложение-4'!$A:$B,2,0),"")</f>
        <v xml:space="preserve">4 балла </v>
      </c>
      <c r="T965" t="str">
        <f>IFERROR(VLOOKUP(K965,'Приложение-4'!$A:$B,2,0),"")</f>
        <v xml:space="preserve">4 балла </v>
      </c>
      <c r="U965" t="str">
        <f>IFERROR(VLOOKUP(L965,'Приложение-4'!$A:$B,2,0),"")</f>
        <v xml:space="preserve">4 балла </v>
      </c>
      <c r="V965" t="str">
        <f>IFERROR(VLOOKUP(M965,'Приложение-4'!$A:$B,2,0),"")</f>
        <v xml:space="preserve">4 балла </v>
      </c>
      <c r="W965" t="str">
        <f>IFERROR(VLOOKUP(N965,'Приложение-4'!$A:$B,2,0),"")</f>
        <v xml:space="preserve">4 балла </v>
      </c>
    </row>
    <row r="966" spans="1:23" x14ac:dyDescent="0.25">
      <c r="A966" s="17" t="s">
        <v>3640</v>
      </c>
      <c r="B966" s="19" t="s">
        <v>3641</v>
      </c>
      <c r="C966" s="17" t="s">
        <v>60</v>
      </c>
      <c r="D966" s="17" t="s">
        <v>3642</v>
      </c>
      <c r="E966" s="17" t="s">
        <v>3643</v>
      </c>
      <c r="F966" s="17" t="s">
        <v>57</v>
      </c>
      <c r="G966" s="17" t="s">
        <v>436</v>
      </c>
      <c r="H966" s="17" t="s">
        <v>64</v>
      </c>
      <c r="I966" s="17" t="s">
        <v>70</v>
      </c>
      <c r="J966" s="17" t="s">
        <v>55</v>
      </c>
      <c r="K966" s="17" t="s">
        <v>55</v>
      </c>
      <c r="L966" s="17" t="s">
        <v>55</v>
      </c>
      <c r="M966" s="17" t="s">
        <v>64</v>
      </c>
      <c r="N966" s="17" t="s">
        <v>55</v>
      </c>
      <c r="O966" s="17"/>
      <c r="P966" s="16" t="s">
        <v>38</v>
      </c>
      <c r="Q966" t="str">
        <f>IFERROR(VLOOKUP(H966,'Приложение-4'!$A:$B,2,0),"")</f>
        <v xml:space="preserve">2  балла </v>
      </c>
      <c r="R966" t="str">
        <f>IFERROR(VLOOKUP(I966,'Приложение-4'!$A:$B,2,0),"")</f>
        <v xml:space="preserve">3 балла </v>
      </c>
      <c r="S966" t="str">
        <f>IFERROR(VLOOKUP(J966,'Приложение-4'!$A:$B,2,0),"")</f>
        <v xml:space="preserve">1 балл </v>
      </c>
      <c r="T966" t="str">
        <f>IFERROR(VLOOKUP(K966,'Приложение-4'!$A:$B,2,0),"")</f>
        <v xml:space="preserve">1 балл </v>
      </c>
      <c r="U966" t="str">
        <f>IFERROR(VLOOKUP(L966,'Приложение-4'!$A:$B,2,0),"")</f>
        <v xml:space="preserve">1 балл </v>
      </c>
      <c r="V966" t="str">
        <f>IFERROR(VLOOKUP(M966,'Приложение-4'!$A:$B,2,0),"")</f>
        <v xml:space="preserve">2  балла </v>
      </c>
      <c r="W966" t="str">
        <f>IFERROR(VLOOKUP(N966,'Приложение-4'!$A:$B,2,0),"")</f>
        <v xml:space="preserve">1 балл </v>
      </c>
    </row>
    <row r="967" spans="1:23" x14ac:dyDescent="0.25">
      <c r="A967" s="17" t="s">
        <v>3644</v>
      </c>
      <c r="B967" s="19" t="s">
        <v>3645</v>
      </c>
      <c r="C967" s="17" t="s">
        <v>60</v>
      </c>
      <c r="D967" s="17" t="s">
        <v>3646</v>
      </c>
      <c r="E967" s="17" t="s">
        <v>3647</v>
      </c>
      <c r="F967" s="17" t="s">
        <v>57</v>
      </c>
      <c r="G967" s="17" t="s">
        <v>427</v>
      </c>
      <c r="H967" s="17" t="s">
        <v>55</v>
      </c>
      <c r="I967" s="17" t="s">
        <v>70</v>
      </c>
      <c r="J967" s="17" t="s">
        <v>55</v>
      </c>
      <c r="K967" s="17" t="s">
        <v>70</v>
      </c>
      <c r="L967" s="17" t="s">
        <v>55</v>
      </c>
      <c r="M967" s="17" t="s">
        <v>55</v>
      </c>
      <c r="N967" s="17" t="s">
        <v>55</v>
      </c>
      <c r="O967" s="17"/>
      <c r="P967" s="16" t="s">
        <v>38</v>
      </c>
      <c r="Q967" t="str">
        <f>IFERROR(VLOOKUP(H967,'Приложение-4'!$A:$B,2,0),"")</f>
        <v xml:space="preserve">1 балл </v>
      </c>
      <c r="R967" t="str">
        <f>IFERROR(VLOOKUP(I967,'Приложение-4'!$A:$B,2,0),"")</f>
        <v xml:space="preserve">3 балла </v>
      </c>
      <c r="S967" t="str">
        <f>IFERROR(VLOOKUP(J967,'Приложение-4'!$A:$B,2,0),"")</f>
        <v xml:space="preserve">1 балл </v>
      </c>
      <c r="T967" t="str">
        <f>IFERROR(VLOOKUP(K967,'Приложение-4'!$A:$B,2,0),"")</f>
        <v xml:space="preserve">3 балла </v>
      </c>
      <c r="U967" t="str">
        <f>IFERROR(VLOOKUP(L967,'Приложение-4'!$A:$B,2,0),"")</f>
        <v xml:space="preserve">1 балл </v>
      </c>
      <c r="V967" t="str">
        <f>IFERROR(VLOOKUP(M967,'Приложение-4'!$A:$B,2,0),"")</f>
        <v xml:space="preserve">1 балл </v>
      </c>
      <c r="W967" t="str">
        <f>IFERROR(VLOOKUP(N967,'Приложение-4'!$A:$B,2,0),"")</f>
        <v xml:space="preserve">1 балл </v>
      </c>
    </row>
    <row r="968" spans="1:23" x14ac:dyDescent="0.25">
      <c r="A968" s="17" t="s">
        <v>3648</v>
      </c>
      <c r="B968" s="19" t="s">
        <v>3649</v>
      </c>
      <c r="C968" s="17" t="s">
        <v>60</v>
      </c>
      <c r="D968" s="17" t="s">
        <v>3650</v>
      </c>
      <c r="E968" s="17" t="s">
        <v>3651</v>
      </c>
      <c r="F968" s="17" t="s">
        <v>57</v>
      </c>
      <c r="G968" s="17" t="s">
        <v>427</v>
      </c>
      <c r="H968" s="17" t="s">
        <v>55</v>
      </c>
      <c r="I968" s="17" t="s">
        <v>55</v>
      </c>
      <c r="J968" s="17" t="s">
        <v>55</v>
      </c>
      <c r="K968" s="17" t="s">
        <v>55</v>
      </c>
      <c r="L968" s="17" t="s">
        <v>55</v>
      </c>
      <c r="M968" s="17" t="s">
        <v>55</v>
      </c>
      <c r="N968" s="17" t="s">
        <v>55</v>
      </c>
      <c r="O968" s="17"/>
      <c r="P968" s="16" t="s">
        <v>38</v>
      </c>
      <c r="Q968" t="str">
        <f>IFERROR(VLOOKUP(H968,'Приложение-4'!$A:$B,2,0),"")</f>
        <v xml:space="preserve">1 балл </v>
      </c>
      <c r="R968" t="str">
        <f>IFERROR(VLOOKUP(I968,'Приложение-4'!$A:$B,2,0),"")</f>
        <v xml:space="preserve">1 балл </v>
      </c>
      <c r="S968" t="str">
        <f>IFERROR(VLOOKUP(J968,'Приложение-4'!$A:$B,2,0),"")</f>
        <v xml:space="preserve">1 балл </v>
      </c>
      <c r="T968" t="str">
        <f>IFERROR(VLOOKUP(K968,'Приложение-4'!$A:$B,2,0),"")</f>
        <v xml:space="preserve">1 балл </v>
      </c>
      <c r="U968" t="str">
        <f>IFERROR(VLOOKUP(L968,'Приложение-4'!$A:$B,2,0),"")</f>
        <v xml:space="preserve">1 балл </v>
      </c>
      <c r="V968" t="str">
        <f>IFERROR(VLOOKUP(M968,'Приложение-4'!$A:$B,2,0),"")</f>
        <v xml:space="preserve">1 балл </v>
      </c>
      <c r="W968" t="str">
        <f>IFERROR(VLOOKUP(N968,'Приложение-4'!$A:$B,2,0),"")</f>
        <v xml:space="preserve">1 балл </v>
      </c>
    </row>
    <row r="969" spans="1:23" x14ac:dyDescent="0.25">
      <c r="A969" s="17" t="s">
        <v>3652</v>
      </c>
      <c r="B969" s="19" t="s">
        <v>3653</v>
      </c>
      <c r="C969" s="17" t="s">
        <v>60</v>
      </c>
      <c r="D969" s="17" t="s">
        <v>3654</v>
      </c>
      <c r="E969" s="17" t="s">
        <v>3655</v>
      </c>
      <c r="F969" s="17" t="s">
        <v>57</v>
      </c>
      <c r="G969" s="17" t="s">
        <v>427</v>
      </c>
      <c r="H969" s="17" t="s">
        <v>55</v>
      </c>
      <c r="I969" s="17" t="s">
        <v>64</v>
      </c>
      <c r="J969" s="17" t="s">
        <v>64</v>
      </c>
      <c r="K969" s="17" t="s">
        <v>55</v>
      </c>
      <c r="L969" s="17" t="s">
        <v>55</v>
      </c>
      <c r="M969" s="17" t="s">
        <v>71</v>
      </c>
      <c r="N969" s="17" t="s">
        <v>55</v>
      </c>
      <c r="O969" s="17"/>
      <c r="P969" s="16" t="s">
        <v>38</v>
      </c>
      <c r="Q969" t="str">
        <f>IFERROR(VLOOKUP(H969,'Приложение-4'!$A:$B,2,0),"")</f>
        <v xml:space="preserve">1 балл </v>
      </c>
      <c r="R969" t="str">
        <f>IFERROR(VLOOKUP(I969,'Приложение-4'!$A:$B,2,0),"")</f>
        <v xml:space="preserve">2  балла </v>
      </c>
      <c r="S969" t="str">
        <f>IFERROR(VLOOKUP(J969,'Приложение-4'!$A:$B,2,0),"")</f>
        <v xml:space="preserve">2  балла </v>
      </c>
      <c r="T969" t="str">
        <f>IFERROR(VLOOKUP(K969,'Приложение-4'!$A:$B,2,0),"")</f>
        <v xml:space="preserve">1 балл </v>
      </c>
      <c r="U969" t="str">
        <f>IFERROR(VLOOKUP(L969,'Приложение-4'!$A:$B,2,0),"")</f>
        <v xml:space="preserve">1 балл </v>
      </c>
      <c r="V969" t="str">
        <f>IFERROR(VLOOKUP(M969,'Приложение-4'!$A:$B,2,0),"")</f>
        <v xml:space="preserve">4 балла </v>
      </c>
      <c r="W969" t="str">
        <f>IFERROR(VLOOKUP(N969,'Приложение-4'!$A:$B,2,0),"")</f>
        <v xml:space="preserve">1 балл </v>
      </c>
    </row>
    <row r="970" spans="1:23" x14ac:dyDescent="0.25">
      <c r="A970" s="17" t="s">
        <v>3656</v>
      </c>
      <c r="B970" s="19" t="s">
        <v>3657</v>
      </c>
      <c r="C970" s="17" t="s">
        <v>60</v>
      </c>
      <c r="D970" s="17" t="s">
        <v>3658</v>
      </c>
      <c r="E970" s="17" t="s">
        <v>3659</v>
      </c>
      <c r="F970" s="17" t="s">
        <v>57</v>
      </c>
      <c r="G970" s="17" t="s">
        <v>427</v>
      </c>
      <c r="H970" s="17" t="s">
        <v>64</v>
      </c>
      <c r="I970" s="17" t="s">
        <v>64</v>
      </c>
      <c r="J970" s="17" t="s">
        <v>70</v>
      </c>
      <c r="K970" s="17" t="s">
        <v>64</v>
      </c>
      <c r="L970" s="17" t="s">
        <v>64</v>
      </c>
      <c r="M970" s="17" t="s">
        <v>70</v>
      </c>
      <c r="N970" s="17" t="s">
        <v>64</v>
      </c>
      <c r="O970" s="17"/>
      <c r="P970" s="16" t="s">
        <v>38</v>
      </c>
      <c r="Q970" t="str">
        <f>IFERROR(VLOOKUP(H970,'Приложение-4'!$A:$B,2,0),"")</f>
        <v xml:space="preserve">2  балла </v>
      </c>
      <c r="R970" t="str">
        <f>IFERROR(VLOOKUP(I970,'Приложение-4'!$A:$B,2,0),"")</f>
        <v xml:space="preserve">2  балла </v>
      </c>
      <c r="S970" t="str">
        <f>IFERROR(VLOOKUP(J970,'Приложение-4'!$A:$B,2,0),"")</f>
        <v xml:space="preserve">3 балла </v>
      </c>
      <c r="T970" t="str">
        <f>IFERROR(VLOOKUP(K970,'Приложение-4'!$A:$B,2,0),"")</f>
        <v xml:space="preserve">2  балла </v>
      </c>
      <c r="U970" t="str">
        <f>IFERROR(VLOOKUP(L970,'Приложение-4'!$A:$B,2,0),"")</f>
        <v xml:space="preserve">2  балла </v>
      </c>
      <c r="V970" t="str">
        <f>IFERROR(VLOOKUP(M970,'Приложение-4'!$A:$B,2,0),"")</f>
        <v xml:space="preserve">3 балла </v>
      </c>
      <c r="W970" t="str">
        <f>IFERROR(VLOOKUP(N970,'Приложение-4'!$A:$B,2,0),"")</f>
        <v xml:space="preserve">2  балла </v>
      </c>
    </row>
    <row r="971" spans="1:23" x14ac:dyDescent="0.25">
      <c r="A971" s="17" t="s">
        <v>3660</v>
      </c>
      <c r="B971" s="19" t="s">
        <v>3661</v>
      </c>
      <c r="C971" s="17" t="s">
        <v>60</v>
      </c>
      <c r="D971" s="17" t="s">
        <v>3662</v>
      </c>
      <c r="E971" s="17" t="s">
        <v>3663</v>
      </c>
      <c r="F971" s="17" t="s">
        <v>57</v>
      </c>
      <c r="G971" s="17" t="s">
        <v>427</v>
      </c>
      <c r="H971" s="17" t="s">
        <v>70</v>
      </c>
      <c r="I971" s="17" t="s">
        <v>55</v>
      </c>
      <c r="J971" s="17" t="s">
        <v>70</v>
      </c>
      <c r="K971" s="17" t="s">
        <v>64</v>
      </c>
      <c r="L971" s="17" t="s">
        <v>3664</v>
      </c>
      <c r="M971" s="17" t="s">
        <v>55</v>
      </c>
      <c r="N971" s="17" t="s">
        <v>55</v>
      </c>
      <c r="O971" s="17" t="s">
        <v>3665</v>
      </c>
      <c r="P971" s="16" t="s">
        <v>38</v>
      </c>
      <c r="Q971" t="str">
        <f>IFERROR(VLOOKUP(H971,'Приложение-4'!$A:$B,2,0),"")</f>
        <v xml:space="preserve">3 балла </v>
      </c>
      <c r="R971" t="str">
        <f>IFERROR(VLOOKUP(I971,'Приложение-4'!$A:$B,2,0),"")</f>
        <v xml:space="preserve">1 балл </v>
      </c>
      <c r="S971" t="str">
        <f>IFERROR(VLOOKUP(J971,'Приложение-4'!$A:$B,2,0),"")</f>
        <v xml:space="preserve">3 балла </v>
      </c>
      <c r="T971" t="str">
        <f>IFERROR(VLOOKUP(K971,'Приложение-4'!$A:$B,2,0),"")</f>
        <v xml:space="preserve">2  балла </v>
      </c>
      <c r="U971" t="str">
        <f>IFERROR(VLOOKUP(L971,'Приложение-4'!$A:$B,2,0),"")</f>
        <v/>
      </c>
      <c r="V971" t="str">
        <f>IFERROR(VLOOKUP(M971,'Приложение-4'!$A:$B,2,0),"")</f>
        <v xml:space="preserve">1 балл </v>
      </c>
      <c r="W971" t="str">
        <f>IFERROR(VLOOKUP(N971,'Приложение-4'!$A:$B,2,0),"")</f>
        <v xml:space="preserve">1 балл </v>
      </c>
    </row>
    <row r="972" spans="1:23" x14ac:dyDescent="0.25">
      <c r="A972" s="17" t="s">
        <v>3666</v>
      </c>
      <c r="B972" s="19" t="s">
        <v>3667</v>
      </c>
      <c r="C972" s="17" t="s">
        <v>60</v>
      </c>
      <c r="D972" s="17" t="s">
        <v>3668</v>
      </c>
      <c r="E972" s="17" t="s">
        <v>3669</v>
      </c>
      <c r="F972" s="17" t="s">
        <v>57</v>
      </c>
      <c r="G972" s="17" t="s">
        <v>427</v>
      </c>
      <c r="H972" s="17" t="s">
        <v>64</v>
      </c>
      <c r="I972" s="17" t="s">
        <v>64</v>
      </c>
      <c r="J972" s="17" t="s">
        <v>64</v>
      </c>
      <c r="K972" s="17" t="s">
        <v>64</v>
      </c>
      <c r="L972" s="17" t="s">
        <v>64</v>
      </c>
      <c r="M972" s="17" t="s">
        <v>64</v>
      </c>
      <c r="N972" s="17" t="s">
        <v>64</v>
      </c>
      <c r="O972" s="17"/>
      <c r="P972" s="16" t="s">
        <v>38</v>
      </c>
      <c r="Q972" t="str">
        <f>IFERROR(VLOOKUP(H972,'Приложение-4'!$A:$B,2,0),"")</f>
        <v xml:space="preserve">2  балла </v>
      </c>
      <c r="R972" t="str">
        <f>IFERROR(VLOOKUP(I972,'Приложение-4'!$A:$B,2,0),"")</f>
        <v xml:space="preserve">2  балла </v>
      </c>
      <c r="S972" t="str">
        <f>IFERROR(VLOOKUP(J972,'Приложение-4'!$A:$B,2,0),"")</f>
        <v xml:space="preserve">2  балла </v>
      </c>
      <c r="T972" t="str">
        <f>IFERROR(VLOOKUP(K972,'Приложение-4'!$A:$B,2,0),"")</f>
        <v xml:space="preserve">2  балла </v>
      </c>
      <c r="U972" t="str">
        <f>IFERROR(VLOOKUP(L972,'Приложение-4'!$A:$B,2,0),"")</f>
        <v xml:space="preserve">2  балла </v>
      </c>
      <c r="V972" t="str">
        <f>IFERROR(VLOOKUP(M972,'Приложение-4'!$A:$B,2,0),"")</f>
        <v xml:space="preserve">2  балла </v>
      </c>
      <c r="W972" t="str">
        <f>IFERROR(VLOOKUP(N972,'Приложение-4'!$A:$B,2,0),"")</f>
        <v xml:space="preserve">2  балла </v>
      </c>
    </row>
    <row r="973" spans="1:23" x14ac:dyDescent="0.25">
      <c r="A973" s="17" t="s">
        <v>3670</v>
      </c>
      <c r="B973" s="19" t="s">
        <v>3671</v>
      </c>
      <c r="C973" s="17" t="s">
        <v>60</v>
      </c>
      <c r="D973" s="17" t="s">
        <v>3672</v>
      </c>
      <c r="E973" s="17" t="s">
        <v>3673</v>
      </c>
      <c r="F973" s="17" t="s">
        <v>57</v>
      </c>
      <c r="G973" s="17" t="s">
        <v>109</v>
      </c>
      <c r="H973" s="17" t="s">
        <v>191</v>
      </c>
      <c r="I973" s="17" t="s">
        <v>191</v>
      </c>
      <c r="J973" s="17" t="s">
        <v>191</v>
      </c>
      <c r="K973" s="17" t="s">
        <v>191</v>
      </c>
      <c r="L973" s="17" t="s">
        <v>191</v>
      </c>
      <c r="M973" s="17" t="s">
        <v>191</v>
      </c>
      <c r="N973" s="17" t="s">
        <v>191</v>
      </c>
      <c r="O973" s="17"/>
      <c r="P973" s="16" t="s">
        <v>38</v>
      </c>
      <c r="Q973" t="str">
        <f>IFERROR(VLOOKUP(H973,'Приложение-4'!$A:$B,2,0),"")</f>
        <v>5 баллов</v>
      </c>
      <c r="R973" t="str">
        <f>IFERROR(VLOOKUP(I973,'Приложение-4'!$A:$B,2,0),"")</f>
        <v>5 баллов</v>
      </c>
      <c r="S973" t="str">
        <f>IFERROR(VLOOKUP(J973,'Приложение-4'!$A:$B,2,0),"")</f>
        <v>5 баллов</v>
      </c>
      <c r="T973" t="str">
        <f>IFERROR(VLOOKUP(K973,'Приложение-4'!$A:$B,2,0),"")</f>
        <v>5 баллов</v>
      </c>
      <c r="U973" t="str">
        <f>IFERROR(VLOOKUP(L973,'Приложение-4'!$A:$B,2,0),"")</f>
        <v>5 баллов</v>
      </c>
      <c r="V973" t="str">
        <f>IFERROR(VLOOKUP(M973,'Приложение-4'!$A:$B,2,0),"")</f>
        <v>5 баллов</v>
      </c>
      <c r="W973" t="str">
        <f>IFERROR(VLOOKUP(N973,'Приложение-4'!$A:$B,2,0),"")</f>
        <v>5 баллов</v>
      </c>
    </row>
    <row r="974" spans="1:23" x14ac:dyDescent="0.25">
      <c r="A974" s="17" t="s">
        <v>3674</v>
      </c>
      <c r="B974" s="19" t="s">
        <v>492</v>
      </c>
      <c r="C974" s="17" t="s">
        <v>60</v>
      </c>
      <c r="D974" s="17" t="s">
        <v>493</v>
      </c>
      <c r="E974" s="17" t="s">
        <v>3675</v>
      </c>
      <c r="F974" s="17" t="s">
        <v>57</v>
      </c>
      <c r="G974" s="17" t="s">
        <v>109</v>
      </c>
      <c r="H974" s="17" t="s">
        <v>70</v>
      </c>
      <c r="I974" s="17" t="s">
        <v>71</v>
      </c>
      <c r="J974" s="17" t="s">
        <v>71</v>
      </c>
      <c r="K974" s="17" t="s">
        <v>71</v>
      </c>
      <c r="L974" s="17" t="s">
        <v>71</v>
      </c>
      <c r="M974" s="17" t="s">
        <v>71</v>
      </c>
      <c r="N974" s="17" t="s">
        <v>71</v>
      </c>
      <c r="O974" s="17" t="s">
        <v>3676</v>
      </c>
      <c r="P974" s="16" t="s">
        <v>38</v>
      </c>
      <c r="Q974" t="str">
        <f>IFERROR(VLOOKUP(H974,'Приложение-4'!$A:$B,2,0),"")</f>
        <v xml:space="preserve">3 балла </v>
      </c>
      <c r="R974" t="str">
        <f>IFERROR(VLOOKUP(I974,'Приложение-4'!$A:$B,2,0),"")</f>
        <v xml:space="preserve">4 балла </v>
      </c>
      <c r="S974" t="str">
        <f>IFERROR(VLOOKUP(J974,'Приложение-4'!$A:$B,2,0),"")</f>
        <v xml:space="preserve">4 балла </v>
      </c>
      <c r="T974" t="str">
        <f>IFERROR(VLOOKUP(K974,'Приложение-4'!$A:$B,2,0),"")</f>
        <v xml:space="preserve">4 балла </v>
      </c>
      <c r="U974" t="str">
        <f>IFERROR(VLOOKUP(L974,'Приложение-4'!$A:$B,2,0),"")</f>
        <v xml:space="preserve">4 балла </v>
      </c>
      <c r="V974" t="str">
        <f>IFERROR(VLOOKUP(M974,'Приложение-4'!$A:$B,2,0),"")</f>
        <v xml:space="preserve">4 балла </v>
      </c>
      <c r="W974" t="str">
        <f>IFERROR(VLOOKUP(N974,'Приложение-4'!$A:$B,2,0),"")</f>
        <v xml:space="preserve">4 балла </v>
      </c>
    </row>
    <row r="975" spans="1:23" x14ac:dyDescent="0.25">
      <c r="A975" s="17" t="s">
        <v>3677</v>
      </c>
      <c r="B975" s="19" t="s">
        <v>3678</v>
      </c>
      <c r="C975" s="17" t="s">
        <v>60</v>
      </c>
      <c r="D975" s="17" t="s">
        <v>3679</v>
      </c>
      <c r="E975" s="17" t="s">
        <v>3680</v>
      </c>
      <c r="F975" s="17" t="s">
        <v>57</v>
      </c>
      <c r="G975" s="17" t="s">
        <v>109</v>
      </c>
      <c r="H975" s="17" t="s">
        <v>191</v>
      </c>
      <c r="I975" s="17" t="s">
        <v>71</v>
      </c>
      <c r="J975" s="17" t="s">
        <v>191</v>
      </c>
      <c r="K975" s="17" t="s">
        <v>191</v>
      </c>
      <c r="L975" s="17" t="s">
        <v>191</v>
      </c>
      <c r="M975" s="17" t="s">
        <v>191</v>
      </c>
      <c r="N975" s="17" t="s">
        <v>191</v>
      </c>
      <c r="O975" s="17" t="s">
        <v>3681</v>
      </c>
      <c r="P975" s="16" t="s">
        <v>38</v>
      </c>
      <c r="Q975" t="str">
        <f>IFERROR(VLOOKUP(H975,'Приложение-4'!$A:$B,2,0),"")</f>
        <v>5 баллов</v>
      </c>
      <c r="R975" t="str">
        <f>IFERROR(VLOOKUP(I975,'Приложение-4'!$A:$B,2,0),"")</f>
        <v xml:space="preserve">4 балла </v>
      </c>
      <c r="S975" t="str">
        <f>IFERROR(VLOOKUP(J975,'Приложение-4'!$A:$B,2,0),"")</f>
        <v>5 баллов</v>
      </c>
      <c r="T975" t="str">
        <f>IFERROR(VLOOKUP(K975,'Приложение-4'!$A:$B,2,0),"")</f>
        <v>5 баллов</v>
      </c>
      <c r="U975" t="str">
        <f>IFERROR(VLOOKUP(L975,'Приложение-4'!$A:$B,2,0),"")</f>
        <v>5 баллов</v>
      </c>
      <c r="V975" t="str">
        <f>IFERROR(VLOOKUP(M975,'Приложение-4'!$A:$B,2,0),"")</f>
        <v>5 баллов</v>
      </c>
      <c r="W975" t="str">
        <f>IFERROR(VLOOKUP(N975,'Приложение-4'!$A:$B,2,0),"")</f>
        <v>5 баллов</v>
      </c>
    </row>
    <row r="976" spans="1:23" x14ac:dyDescent="0.25">
      <c r="A976" s="17" t="s">
        <v>3682</v>
      </c>
      <c r="B976" s="19" t="s">
        <v>1372</v>
      </c>
      <c r="C976" s="17" t="s">
        <v>60</v>
      </c>
      <c r="D976" s="17" t="s">
        <v>1373</v>
      </c>
      <c r="E976" s="17" t="s">
        <v>3683</v>
      </c>
      <c r="F976" s="17" t="s">
        <v>57</v>
      </c>
      <c r="G976" s="17" t="s">
        <v>436</v>
      </c>
      <c r="H976" s="17" t="s">
        <v>55</v>
      </c>
      <c r="I976" s="17" t="s">
        <v>55</v>
      </c>
      <c r="J976" s="17" t="s">
        <v>55</v>
      </c>
      <c r="K976" s="17" t="s">
        <v>55</v>
      </c>
      <c r="L976" s="17" t="s">
        <v>55</v>
      </c>
      <c r="M976" s="17" t="s">
        <v>55</v>
      </c>
      <c r="N976" s="17" t="s">
        <v>55</v>
      </c>
      <c r="O976" s="17"/>
      <c r="P976" s="16" t="s">
        <v>38</v>
      </c>
      <c r="Q976" t="str">
        <f>IFERROR(VLOOKUP(H976,'Приложение-4'!$A:$B,2,0),"")</f>
        <v xml:space="preserve">1 балл </v>
      </c>
      <c r="R976" t="str">
        <f>IFERROR(VLOOKUP(I976,'Приложение-4'!$A:$B,2,0),"")</f>
        <v xml:space="preserve">1 балл </v>
      </c>
      <c r="S976" t="str">
        <f>IFERROR(VLOOKUP(J976,'Приложение-4'!$A:$B,2,0),"")</f>
        <v xml:space="preserve">1 балл </v>
      </c>
      <c r="T976" t="str">
        <f>IFERROR(VLOOKUP(K976,'Приложение-4'!$A:$B,2,0),"")</f>
        <v xml:space="preserve">1 балл </v>
      </c>
      <c r="U976" t="str">
        <f>IFERROR(VLOOKUP(L976,'Приложение-4'!$A:$B,2,0),"")</f>
        <v xml:space="preserve">1 балл </v>
      </c>
      <c r="V976" t="str">
        <f>IFERROR(VLOOKUP(M976,'Приложение-4'!$A:$B,2,0),"")</f>
        <v xml:space="preserve">1 балл </v>
      </c>
      <c r="W976" t="str">
        <f>IFERROR(VLOOKUP(N976,'Приложение-4'!$A:$B,2,0),"")</f>
        <v xml:space="preserve">1 балл </v>
      </c>
    </row>
    <row r="977" spans="1:23" x14ac:dyDescent="0.25">
      <c r="A977" s="17" t="s">
        <v>3684</v>
      </c>
      <c r="B977" s="19" t="s">
        <v>2982</v>
      </c>
      <c r="C977" s="17" t="s">
        <v>60</v>
      </c>
      <c r="D977" s="17" t="s">
        <v>2983</v>
      </c>
      <c r="E977" s="17" t="s">
        <v>3685</v>
      </c>
      <c r="F977" s="17" t="s">
        <v>57</v>
      </c>
      <c r="G977" s="17" t="s">
        <v>392</v>
      </c>
      <c r="H977" s="17" t="s">
        <v>191</v>
      </c>
      <c r="I977" s="17" t="s">
        <v>191</v>
      </c>
      <c r="J977" s="17" t="s">
        <v>191</v>
      </c>
      <c r="K977" s="17" t="s">
        <v>70</v>
      </c>
      <c r="L977" s="17" t="s">
        <v>191</v>
      </c>
      <c r="M977" s="17" t="s">
        <v>191</v>
      </c>
      <c r="N977" s="17" t="s">
        <v>71</v>
      </c>
      <c r="O977" s="17"/>
      <c r="P977" s="16" t="s">
        <v>38</v>
      </c>
      <c r="Q977" t="str">
        <f>IFERROR(VLOOKUP(H977,'Приложение-4'!$A:$B,2,0),"")</f>
        <v>5 баллов</v>
      </c>
      <c r="R977" t="str">
        <f>IFERROR(VLOOKUP(I977,'Приложение-4'!$A:$B,2,0),"")</f>
        <v>5 баллов</v>
      </c>
      <c r="S977" t="str">
        <f>IFERROR(VLOOKUP(J977,'Приложение-4'!$A:$B,2,0),"")</f>
        <v>5 баллов</v>
      </c>
      <c r="T977" t="str">
        <f>IFERROR(VLOOKUP(K977,'Приложение-4'!$A:$B,2,0),"")</f>
        <v xml:space="preserve">3 балла </v>
      </c>
      <c r="U977" t="str">
        <f>IFERROR(VLOOKUP(L977,'Приложение-4'!$A:$B,2,0),"")</f>
        <v>5 баллов</v>
      </c>
      <c r="V977" t="str">
        <f>IFERROR(VLOOKUP(M977,'Приложение-4'!$A:$B,2,0),"")</f>
        <v>5 баллов</v>
      </c>
      <c r="W977" t="str">
        <f>IFERROR(VLOOKUP(N977,'Приложение-4'!$A:$B,2,0),"")</f>
        <v xml:space="preserve">4 балла </v>
      </c>
    </row>
    <row r="978" spans="1:23" x14ac:dyDescent="0.25">
      <c r="A978" s="17" t="s">
        <v>3686</v>
      </c>
      <c r="B978" s="19" t="s">
        <v>3687</v>
      </c>
      <c r="C978" s="17" t="s">
        <v>60</v>
      </c>
      <c r="D978" s="17" t="s">
        <v>3688</v>
      </c>
      <c r="E978" s="17" t="s">
        <v>3689</v>
      </c>
      <c r="F978" s="17" t="s">
        <v>57</v>
      </c>
      <c r="G978" s="17" t="s">
        <v>3690</v>
      </c>
      <c r="H978" s="17" t="s">
        <v>71</v>
      </c>
      <c r="I978" s="17" t="s">
        <v>70</v>
      </c>
      <c r="J978" s="17" t="s">
        <v>71</v>
      </c>
      <c r="K978" s="17" t="s">
        <v>71</v>
      </c>
      <c r="L978" s="17" t="s">
        <v>64</v>
      </c>
      <c r="M978" s="17" t="s">
        <v>70</v>
      </c>
      <c r="N978" s="17" t="s">
        <v>70</v>
      </c>
      <c r="O978" s="17"/>
      <c r="P978" s="16" t="s">
        <v>38</v>
      </c>
      <c r="Q978" t="str">
        <f>IFERROR(VLOOKUP(H978,'Приложение-4'!$A:$B,2,0),"")</f>
        <v xml:space="preserve">4 балла </v>
      </c>
      <c r="R978" t="str">
        <f>IFERROR(VLOOKUP(I978,'Приложение-4'!$A:$B,2,0),"")</f>
        <v xml:space="preserve">3 балла </v>
      </c>
      <c r="S978" t="str">
        <f>IFERROR(VLOOKUP(J978,'Приложение-4'!$A:$B,2,0),"")</f>
        <v xml:space="preserve">4 балла </v>
      </c>
      <c r="T978" t="str">
        <f>IFERROR(VLOOKUP(K978,'Приложение-4'!$A:$B,2,0),"")</f>
        <v xml:space="preserve">4 балла </v>
      </c>
      <c r="U978" t="str">
        <f>IFERROR(VLOOKUP(L978,'Приложение-4'!$A:$B,2,0),"")</f>
        <v xml:space="preserve">2  балла </v>
      </c>
      <c r="V978" t="str">
        <f>IFERROR(VLOOKUP(M978,'Приложение-4'!$A:$B,2,0),"")</f>
        <v xml:space="preserve">3 балла </v>
      </c>
      <c r="W978" t="str">
        <f>IFERROR(VLOOKUP(N978,'Приложение-4'!$A:$B,2,0),"")</f>
        <v xml:space="preserve">3 балла </v>
      </c>
    </row>
    <row r="979" spans="1:23" x14ac:dyDescent="0.25">
      <c r="A979" s="17" t="s">
        <v>3691</v>
      </c>
      <c r="B979" s="19" t="s">
        <v>778</v>
      </c>
      <c r="C979" s="17" t="s">
        <v>60</v>
      </c>
      <c r="D979" s="17" t="s">
        <v>1413</v>
      </c>
      <c r="E979" s="17" t="s">
        <v>3692</v>
      </c>
      <c r="F979" s="17" t="s">
        <v>57</v>
      </c>
      <c r="G979" s="17"/>
      <c r="H979" s="17" t="s">
        <v>55</v>
      </c>
      <c r="I979" s="17" t="s">
        <v>55</v>
      </c>
      <c r="J979" s="17" t="s">
        <v>55</v>
      </c>
      <c r="K979" s="17" t="s">
        <v>55</v>
      </c>
      <c r="L979" s="17" t="s">
        <v>55</v>
      </c>
      <c r="M979" s="17" t="s">
        <v>55</v>
      </c>
      <c r="N979" s="17" t="s">
        <v>55</v>
      </c>
      <c r="O979" s="17"/>
      <c r="P979" s="16" t="s">
        <v>42</v>
      </c>
      <c r="Q979" t="str">
        <f>IFERROR(VLOOKUP(H979,'Приложение-4'!$A:$B,2,0),"")</f>
        <v xml:space="preserve">1 балл </v>
      </c>
      <c r="R979" t="str">
        <f>IFERROR(VLOOKUP(I979,'Приложение-4'!$A:$B,2,0),"")</f>
        <v xml:space="preserve">1 балл </v>
      </c>
      <c r="S979" t="str">
        <f>IFERROR(VLOOKUP(J979,'Приложение-4'!$A:$B,2,0),"")</f>
        <v xml:space="preserve">1 балл </v>
      </c>
      <c r="T979" t="str">
        <f>IFERROR(VLOOKUP(K979,'Приложение-4'!$A:$B,2,0),"")</f>
        <v xml:space="preserve">1 балл </v>
      </c>
      <c r="U979" t="str">
        <f>IFERROR(VLOOKUP(L979,'Приложение-4'!$A:$B,2,0),"")</f>
        <v xml:space="preserve">1 балл </v>
      </c>
      <c r="V979" t="str">
        <f>IFERROR(VLOOKUP(M979,'Приложение-4'!$A:$B,2,0),"")</f>
        <v xml:space="preserve">1 балл </v>
      </c>
      <c r="W979" t="str">
        <f>IFERROR(VLOOKUP(N979,'Приложение-4'!$A:$B,2,0),"")</f>
        <v xml:space="preserve">1 балл </v>
      </c>
    </row>
    <row r="980" spans="1:23" x14ac:dyDescent="0.25">
      <c r="A980" s="17" t="s">
        <v>3693</v>
      </c>
      <c r="B980" s="19" t="s">
        <v>778</v>
      </c>
      <c r="C980" s="17" t="s">
        <v>60</v>
      </c>
      <c r="D980" s="17" t="s">
        <v>779</v>
      </c>
      <c r="E980" s="17" t="s">
        <v>3694</v>
      </c>
      <c r="F980" s="17" t="s">
        <v>57</v>
      </c>
      <c r="G980" s="17" t="s">
        <v>230</v>
      </c>
      <c r="H980" s="17" t="s">
        <v>55</v>
      </c>
      <c r="I980" s="17" t="s">
        <v>55</v>
      </c>
      <c r="J980" s="17" t="s">
        <v>55</v>
      </c>
      <c r="K980" s="17" t="s">
        <v>55</v>
      </c>
      <c r="L980" s="17" t="s">
        <v>55</v>
      </c>
      <c r="M980" s="17" t="s">
        <v>55</v>
      </c>
      <c r="N980" s="17" t="s">
        <v>55</v>
      </c>
      <c r="O980" s="17"/>
      <c r="P980" s="16" t="s">
        <v>42</v>
      </c>
      <c r="Q980" t="str">
        <f>IFERROR(VLOOKUP(H980,'Приложение-4'!$A:$B,2,0),"")</f>
        <v xml:space="preserve">1 балл </v>
      </c>
      <c r="R980" t="str">
        <f>IFERROR(VLOOKUP(I980,'Приложение-4'!$A:$B,2,0),"")</f>
        <v xml:space="preserve">1 балл </v>
      </c>
      <c r="S980" t="str">
        <f>IFERROR(VLOOKUP(J980,'Приложение-4'!$A:$B,2,0),"")</f>
        <v xml:space="preserve">1 балл </v>
      </c>
      <c r="T980" t="str">
        <f>IFERROR(VLOOKUP(K980,'Приложение-4'!$A:$B,2,0),"")</f>
        <v xml:space="preserve">1 балл </v>
      </c>
      <c r="U980" t="str">
        <f>IFERROR(VLOOKUP(L980,'Приложение-4'!$A:$B,2,0),"")</f>
        <v xml:space="preserve">1 балл </v>
      </c>
      <c r="V980" t="str">
        <f>IFERROR(VLOOKUP(M980,'Приложение-4'!$A:$B,2,0),"")</f>
        <v xml:space="preserve">1 балл </v>
      </c>
      <c r="W980" t="str">
        <f>IFERROR(VLOOKUP(N980,'Приложение-4'!$A:$B,2,0),"")</f>
        <v xml:space="preserve">1 балл </v>
      </c>
    </row>
    <row r="981" spans="1:23" x14ac:dyDescent="0.25">
      <c r="A981" s="17" t="s">
        <v>3695</v>
      </c>
      <c r="B981" s="19" t="s">
        <v>778</v>
      </c>
      <c r="C981" s="17" t="s">
        <v>60</v>
      </c>
      <c r="D981" s="17" t="s">
        <v>1443</v>
      </c>
      <c r="E981" s="17" t="s">
        <v>3696</v>
      </c>
      <c r="F981" s="17" t="s">
        <v>57</v>
      </c>
      <c r="G981" s="17" t="s">
        <v>230</v>
      </c>
      <c r="H981" s="17" t="s">
        <v>55</v>
      </c>
      <c r="I981" s="17" t="s">
        <v>55</v>
      </c>
      <c r="J981" s="17" t="s">
        <v>55</v>
      </c>
      <c r="K981" s="17" t="s">
        <v>55</v>
      </c>
      <c r="L981" s="17" t="s">
        <v>55</v>
      </c>
      <c r="M981" s="17" t="s">
        <v>55</v>
      </c>
      <c r="N981" s="17" t="s">
        <v>55</v>
      </c>
      <c r="O981" s="17"/>
      <c r="P981" s="16" t="s">
        <v>42</v>
      </c>
      <c r="Q981" t="str">
        <f>IFERROR(VLOOKUP(H981,'Приложение-4'!$A:$B,2,0),"")</f>
        <v xml:space="preserve">1 балл </v>
      </c>
      <c r="R981" t="str">
        <f>IFERROR(VLOOKUP(I981,'Приложение-4'!$A:$B,2,0),"")</f>
        <v xml:space="preserve">1 балл </v>
      </c>
      <c r="S981" t="str">
        <f>IFERROR(VLOOKUP(J981,'Приложение-4'!$A:$B,2,0),"")</f>
        <v xml:space="preserve">1 балл </v>
      </c>
      <c r="T981" t="str">
        <f>IFERROR(VLOOKUP(K981,'Приложение-4'!$A:$B,2,0),"")</f>
        <v xml:space="preserve">1 балл </v>
      </c>
      <c r="U981" t="str">
        <f>IFERROR(VLOOKUP(L981,'Приложение-4'!$A:$B,2,0),"")</f>
        <v xml:space="preserve">1 балл </v>
      </c>
      <c r="V981" t="str">
        <f>IFERROR(VLOOKUP(M981,'Приложение-4'!$A:$B,2,0),"")</f>
        <v xml:space="preserve">1 балл </v>
      </c>
      <c r="W981" t="str">
        <f>IFERROR(VLOOKUP(N981,'Приложение-4'!$A:$B,2,0),"")</f>
        <v xml:space="preserve">1 балл </v>
      </c>
    </row>
    <row r="982" spans="1:23" x14ac:dyDescent="0.25">
      <c r="A982" s="17" t="s">
        <v>3697</v>
      </c>
      <c r="B982" s="19" t="s">
        <v>3698</v>
      </c>
      <c r="C982" s="17" t="s">
        <v>60</v>
      </c>
      <c r="D982" s="17" t="s">
        <v>3699</v>
      </c>
      <c r="E982" s="17" t="s">
        <v>3700</v>
      </c>
      <c r="F982" s="17" t="s">
        <v>57</v>
      </c>
      <c r="G982" s="17" t="s">
        <v>230</v>
      </c>
      <c r="H982" s="17" t="s">
        <v>191</v>
      </c>
      <c r="I982" s="17" t="s">
        <v>71</v>
      </c>
      <c r="J982" s="17" t="s">
        <v>71</v>
      </c>
      <c r="K982" s="17" t="s">
        <v>71</v>
      </c>
      <c r="L982" s="17" t="s">
        <v>71</v>
      </c>
      <c r="M982" s="17" t="s">
        <v>191</v>
      </c>
      <c r="N982" s="17" t="s">
        <v>71</v>
      </c>
      <c r="O982" s="17"/>
      <c r="P982" s="16" t="s">
        <v>42</v>
      </c>
      <c r="Q982" t="str">
        <f>IFERROR(VLOOKUP(H982,'Приложение-4'!$A:$B,2,0),"")</f>
        <v>5 баллов</v>
      </c>
      <c r="R982" t="str">
        <f>IFERROR(VLOOKUP(I982,'Приложение-4'!$A:$B,2,0),"")</f>
        <v xml:space="preserve">4 балла </v>
      </c>
      <c r="S982" t="str">
        <f>IFERROR(VLOOKUP(J982,'Приложение-4'!$A:$B,2,0),"")</f>
        <v xml:space="preserve">4 балла </v>
      </c>
      <c r="T982" t="str">
        <f>IFERROR(VLOOKUP(K982,'Приложение-4'!$A:$B,2,0),"")</f>
        <v xml:space="preserve">4 балла </v>
      </c>
      <c r="U982" t="str">
        <f>IFERROR(VLOOKUP(L982,'Приложение-4'!$A:$B,2,0),"")</f>
        <v xml:space="preserve">4 балла </v>
      </c>
      <c r="V982" t="str">
        <f>IFERROR(VLOOKUP(M982,'Приложение-4'!$A:$B,2,0),"")</f>
        <v>5 баллов</v>
      </c>
      <c r="W982" t="str">
        <f>IFERROR(VLOOKUP(N982,'Приложение-4'!$A:$B,2,0),"")</f>
        <v xml:space="preserve">4 балла </v>
      </c>
    </row>
    <row r="983" spans="1:23" x14ac:dyDescent="0.25">
      <c r="A983" s="17" t="s">
        <v>3701</v>
      </c>
      <c r="B983" s="19" t="s">
        <v>3702</v>
      </c>
      <c r="C983" s="17" t="s">
        <v>60</v>
      </c>
      <c r="D983" s="17" t="s">
        <v>3703</v>
      </c>
      <c r="E983" s="17" t="s">
        <v>3704</v>
      </c>
      <c r="F983" s="17" t="s">
        <v>57</v>
      </c>
      <c r="G983" s="17" t="s">
        <v>230</v>
      </c>
      <c r="H983" s="17" t="s">
        <v>55</v>
      </c>
      <c r="I983" s="17" t="s">
        <v>55</v>
      </c>
      <c r="J983" s="17" t="s">
        <v>55</v>
      </c>
      <c r="K983" s="17" t="s">
        <v>55</v>
      </c>
      <c r="L983" s="17" t="s">
        <v>55</v>
      </c>
      <c r="M983" s="17" t="s">
        <v>55</v>
      </c>
      <c r="N983" s="17" t="s">
        <v>55</v>
      </c>
      <c r="O983" s="17"/>
      <c r="P983" s="16" t="s">
        <v>42</v>
      </c>
      <c r="Q983" t="str">
        <f>IFERROR(VLOOKUP(H983,'Приложение-4'!$A:$B,2,0),"")</f>
        <v xml:space="preserve">1 балл </v>
      </c>
      <c r="R983" t="str">
        <f>IFERROR(VLOOKUP(I983,'Приложение-4'!$A:$B,2,0),"")</f>
        <v xml:space="preserve">1 балл </v>
      </c>
      <c r="S983" t="str">
        <f>IFERROR(VLOOKUP(J983,'Приложение-4'!$A:$B,2,0),"")</f>
        <v xml:space="preserve">1 балл </v>
      </c>
      <c r="T983" t="str">
        <f>IFERROR(VLOOKUP(K983,'Приложение-4'!$A:$B,2,0),"")</f>
        <v xml:space="preserve">1 балл </v>
      </c>
      <c r="U983" t="str">
        <f>IFERROR(VLOOKUP(L983,'Приложение-4'!$A:$B,2,0),"")</f>
        <v xml:space="preserve">1 балл </v>
      </c>
      <c r="V983" t="str">
        <f>IFERROR(VLOOKUP(M983,'Приложение-4'!$A:$B,2,0),"")</f>
        <v xml:space="preserve">1 балл </v>
      </c>
      <c r="W983" t="str">
        <f>IFERROR(VLOOKUP(N983,'Приложение-4'!$A:$B,2,0),"")</f>
        <v xml:space="preserve">1 балл </v>
      </c>
    </row>
    <row r="984" spans="1:23" x14ac:dyDescent="0.25">
      <c r="A984" s="17" t="s">
        <v>3705</v>
      </c>
      <c r="B984" s="19" t="s">
        <v>778</v>
      </c>
      <c r="C984" s="17" t="s">
        <v>60</v>
      </c>
      <c r="D984" s="17" t="s">
        <v>1607</v>
      </c>
      <c r="E984" s="17" t="s">
        <v>3706</v>
      </c>
      <c r="F984" s="17" t="s">
        <v>57</v>
      </c>
      <c r="G984" s="17" t="s">
        <v>230</v>
      </c>
      <c r="H984" s="17" t="s">
        <v>55</v>
      </c>
      <c r="I984" s="17" t="s">
        <v>55</v>
      </c>
      <c r="J984" s="17" t="s">
        <v>55</v>
      </c>
      <c r="K984" s="17" t="s">
        <v>55</v>
      </c>
      <c r="L984" s="17" t="s">
        <v>55</v>
      </c>
      <c r="M984" s="17" t="s">
        <v>55</v>
      </c>
      <c r="N984" s="17" t="s">
        <v>55</v>
      </c>
      <c r="O984" s="17"/>
      <c r="P984" s="16" t="s">
        <v>42</v>
      </c>
      <c r="Q984" t="str">
        <f>IFERROR(VLOOKUP(H984,'Приложение-4'!$A:$B,2,0),"")</f>
        <v xml:space="preserve">1 балл </v>
      </c>
      <c r="R984" t="str">
        <f>IFERROR(VLOOKUP(I984,'Приложение-4'!$A:$B,2,0),"")</f>
        <v xml:space="preserve">1 балл </v>
      </c>
      <c r="S984" t="str">
        <f>IFERROR(VLOOKUP(J984,'Приложение-4'!$A:$B,2,0),"")</f>
        <v xml:space="preserve">1 балл </v>
      </c>
      <c r="T984" t="str">
        <f>IFERROR(VLOOKUP(K984,'Приложение-4'!$A:$B,2,0),"")</f>
        <v xml:space="preserve">1 балл </v>
      </c>
      <c r="U984" t="str">
        <f>IFERROR(VLOOKUP(L984,'Приложение-4'!$A:$B,2,0),"")</f>
        <v xml:space="preserve">1 балл </v>
      </c>
      <c r="V984" t="str">
        <f>IFERROR(VLOOKUP(M984,'Приложение-4'!$A:$B,2,0),"")</f>
        <v xml:space="preserve">1 балл </v>
      </c>
      <c r="W984" t="str">
        <f>IFERROR(VLOOKUP(N984,'Приложение-4'!$A:$B,2,0),"")</f>
        <v xml:space="preserve">1 балл </v>
      </c>
    </row>
    <row r="985" spans="1:23" x14ac:dyDescent="0.25">
      <c r="A985" s="17" t="s">
        <v>3707</v>
      </c>
      <c r="B985" s="19" t="s">
        <v>1660</v>
      </c>
      <c r="C985" s="17" t="s">
        <v>60</v>
      </c>
      <c r="D985" s="17" t="s">
        <v>1661</v>
      </c>
      <c r="E985" s="17" t="s">
        <v>3708</v>
      </c>
      <c r="F985" s="17" t="s">
        <v>57</v>
      </c>
      <c r="G985" s="17" t="s">
        <v>230</v>
      </c>
      <c r="H985" s="17" t="s">
        <v>55</v>
      </c>
      <c r="I985" s="17" t="s">
        <v>55</v>
      </c>
      <c r="J985" s="17" t="s">
        <v>55</v>
      </c>
      <c r="K985" s="17" t="s">
        <v>55</v>
      </c>
      <c r="L985" s="17" t="s">
        <v>55</v>
      </c>
      <c r="M985" s="17" t="s">
        <v>55</v>
      </c>
      <c r="N985" s="17" t="s">
        <v>55</v>
      </c>
      <c r="O985" s="17"/>
      <c r="P985" s="16" t="s">
        <v>42</v>
      </c>
      <c r="Q985" t="str">
        <f>IFERROR(VLOOKUP(H985,'Приложение-4'!$A:$B,2,0),"")</f>
        <v xml:space="preserve">1 балл </v>
      </c>
      <c r="R985" t="str">
        <f>IFERROR(VLOOKUP(I985,'Приложение-4'!$A:$B,2,0),"")</f>
        <v xml:space="preserve">1 балл </v>
      </c>
      <c r="S985" t="str">
        <f>IFERROR(VLOOKUP(J985,'Приложение-4'!$A:$B,2,0),"")</f>
        <v xml:space="preserve">1 балл </v>
      </c>
      <c r="T985" t="str">
        <f>IFERROR(VLOOKUP(K985,'Приложение-4'!$A:$B,2,0),"")</f>
        <v xml:space="preserve">1 балл </v>
      </c>
      <c r="U985" t="str">
        <f>IFERROR(VLOOKUP(L985,'Приложение-4'!$A:$B,2,0),"")</f>
        <v xml:space="preserve">1 балл </v>
      </c>
      <c r="V985" t="str">
        <f>IFERROR(VLOOKUP(M985,'Приложение-4'!$A:$B,2,0),"")</f>
        <v xml:space="preserve">1 балл </v>
      </c>
      <c r="W985" t="str">
        <f>IFERROR(VLOOKUP(N985,'Приложение-4'!$A:$B,2,0),"")</f>
        <v xml:space="preserve">1 балл </v>
      </c>
    </row>
    <row r="986" spans="1:23" x14ac:dyDescent="0.25">
      <c r="A986" s="17" t="s">
        <v>3709</v>
      </c>
      <c r="B986" s="19" t="s">
        <v>718</v>
      </c>
      <c r="C986" s="17" t="s">
        <v>60</v>
      </c>
      <c r="D986" s="17" t="s">
        <v>719</v>
      </c>
      <c r="E986" s="17" t="s">
        <v>3710</v>
      </c>
      <c r="F986" s="17" t="s">
        <v>57</v>
      </c>
      <c r="G986" s="17" t="s">
        <v>230</v>
      </c>
      <c r="H986" s="17" t="s">
        <v>191</v>
      </c>
      <c r="I986" s="17" t="s">
        <v>191</v>
      </c>
      <c r="J986" s="17" t="s">
        <v>191</v>
      </c>
      <c r="K986" s="17" t="s">
        <v>191</v>
      </c>
      <c r="L986" s="17" t="s">
        <v>191</v>
      </c>
      <c r="M986" s="17" t="s">
        <v>191</v>
      </c>
      <c r="N986" s="17" t="s">
        <v>191</v>
      </c>
      <c r="O986" s="17"/>
      <c r="P986" s="16" t="s">
        <v>42</v>
      </c>
      <c r="Q986" t="str">
        <f>IFERROR(VLOOKUP(H986,'Приложение-4'!$A:$B,2,0),"")</f>
        <v>5 баллов</v>
      </c>
      <c r="R986" t="str">
        <f>IFERROR(VLOOKUP(I986,'Приложение-4'!$A:$B,2,0),"")</f>
        <v>5 баллов</v>
      </c>
      <c r="S986" t="str">
        <f>IFERROR(VLOOKUP(J986,'Приложение-4'!$A:$B,2,0),"")</f>
        <v>5 баллов</v>
      </c>
      <c r="T986" t="str">
        <f>IFERROR(VLOOKUP(K986,'Приложение-4'!$A:$B,2,0),"")</f>
        <v>5 баллов</v>
      </c>
      <c r="U986" t="str">
        <f>IFERROR(VLOOKUP(L986,'Приложение-4'!$A:$B,2,0),"")</f>
        <v>5 баллов</v>
      </c>
      <c r="V986" t="str">
        <f>IFERROR(VLOOKUP(M986,'Приложение-4'!$A:$B,2,0),"")</f>
        <v>5 баллов</v>
      </c>
      <c r="W986" t="str">
        <f>IFERROR(VLOOKUP(N986,'Приложение-4'!$A:$B,2,0),"")</f>
        <v>5 баллов</v>
      </c>
    </row>
    <row r="987" spans="1:23" x14ac:dyDescent="0.25">
      <c r="A987" s="17" t="s">
        <v>3711</v>
      </c>
      <c r="B987" s="19" t="s">
        <v>3712</v>
      </c>
      <c r="C987" s="17" t="s">
        <v>60</v>
      </c>
      <c r="D987" s="17" t="s">
        <v>1745</v>
      </c>
      <c r="E987" s="17" t="s">
        <v>3713</v>
      </c>
      <c r="F987" s="17" t="s">
        <v>57</v>
      </c>
      <c r="G987" s="17" t="s">
        <v>656</v>
      </c>
      <c r="H987" s="17" t="s">
        <v>191</v>
      </c>
      <c r="I987" s="17" t="s">
        <v>191</v>
      </c>
      <c r="J987" s="17" t="s">
        <v>191</v>
      </c>
      <c r="K987" s="17" t="s">
        <v>191</v>
      </c>
      <c r="L987" s="17" t="s">
        <v>191</v>
      </c>
      <c r="M987" s="17" t="s">
        <v>191</v>
      </c>
      <c r="N987" s="17" t="s">
        <v>191</v>
      </c>
      <c r="O987" s="17" t="s">
        <v>3714</v>
      </c>
      <c r="P987" s="16" t="s">
        <v>42</v>
      </c>
      <c r="Q987" t="str">
        <f>IFERROR(VLOOKUP(H987,'Приложение-4'!$A:$B,2,0),"")</f>
        <v>5 баллов</v>
      </c>
      <c r="R987" t="str">
        <f>IFERROR(VLOOKUP(I987,'Приложение-4'!$A:$B,2,0),"")</f>
        <v>5 баллов</v>
      </c>
      <c r="S987" t="str">
        <f>IFERROR(VLOOKUP(J987,'Приложение-4'!$A:$B,2,0),"")</f>
        <v>5 баллов</v>
      </c>
      <c r="T987" t="str">
        <f>IFERROR(VLOOKUP(K987,'Приложение-4'!$A:$B,2,0),"")</f>
        <v>5 баллов</v>
      </c>
      <c r="U987" t="str">
        <f>IFERROR(VLOOKUP(L987,'Приложение-4'!$A:$B,2,0),"")</f>
        <v>5 баллов</v>
      </c>
      <c r="V987" t="str">
        <f>IFERROR(VLOOKUP(M987,'Приложение-4'!$A:$B,2,0),"")</f>
        <v>5 баллов</v>
      </c>
      <c r="W987" t="str">
        <f>IFERROR(VLOOKUP(N987,'Приложение-4'!$A:$B,2,0),"")</f>
        <v>5 баллов</v>
      </c>
    </row>
    <row r="988" spans="1:23" x14ac:dyDescent="0.25">
      <c r="A988" s="17" t="s">
        <v>3715</v>
      </c>
      <c r="B988" s="19" t="s">
        <v>1760</v>
      </c>
      <c r="C988" s="17" t="s">
        <v>60</v>
      </c>
      <c r="D988" s="17" t="s">
        <v>1761</v>
      </c>
      <c r="E988" s="17" t="s">
        <v>3716</v>
      </c>
      <c r="F988" s="17" t="s">
        <v>57</v>
      </c>
      <c r="G988" s="17" t="s">
        <v>656</v>
      </c>
      <c r="H988" s="17" t="s">
        <v>191</v>
      </c>
      <c r="I988" s="17" t="s">
        <v>191</v>
      </c>
      <c r="J988" s="17" t="s">
        <v>191</v>
      </c>
      <c r="K988" s="17" t="s">
        <v>191</v>
      </c>
      <c r="L988" s="17" t="s">
        <v>191</v>
      </c>
      <c r="M988" s="17" t="s">
        <v>191</v>
      </c>
      <c r="N988" s="17" t="s">
        <v>191</v>
      </c>
      <c r="O988" s="17"/>
      <c r="P988" s="16" t="s">
        <v>42</v>
      </c>
      <c r="Q988" t="str">
        <f>IFERROR(VLOOKUP(H988,'Приложение-4'!$A:$B,2,0),"")</f>
        <v>5 баллов</v>
      </c>
      <c r="R988" t="str">
        <f>IFERROR(VLOOKUP(I988,'Приложение-4'!$A:$B,2,0),"")</f>
        <v>5 баллов</v>
      </c>
      <c r="S988" t="str">
        <f>IFERROR(VLOOKUP(J988,'Приложение-4'!$A:$B,2,0),"")</f>
        <v>5 баллов</v>
      </c>
      <c r="T988" t="str">
        <f>IFERROR(VLOOKUP(K988,'Приложение-4'!$A:$B,2,0),"")</f>
        <v>5 баллов</v>
      </c>
      <c r="U988" t="str">
        <f>IFERROR(VLOOKUP(L988,'Приложение-4'!$A:$B,2,0),"")</f>
        <v>5 баллов</v>
      </c>
      <c r="V988" t="str">
        <f>IFERROR(VLOOKUP(M988,'Приложение-4'!$A:$B,2,0),"")</f>
        <v>5 баллов</v>
      </c>
      <c r="W988" t="str">
        <f>IFERROR(VLOOKUP(N988,'Приложение-4'!$A:$B,2,0),"")</f>
        <v>5 баллов</v>
      </c>
    </row>
    <row r="989" spans="1:23" x14ac:dyDescent="0.25">
      <c r="A989" s="17" t="s">
        <v>3717</v>
      </c>
      <c r="B989" s="19" t="s">
        <v>1952</v>
      </c>
      <c r="C989" s="17" t="s">
        <v>60</v>
      </c>
      <c r="D989" s="17" t="s">
        <v>1953</v>
      </c>
      <c r="E989" s="17" t="s">
        <v>3718</v>
      </c>
      <c r="F989" s="17" t="s">
        <v>57</v>
      </c>
      <c r="G989" s="17" t="s">
        <v>230</v>
      </c>
      <c r="H989" s="17" t="s">
        <v>191</v>
      </c>
      <c r="I989" s="17" t="s">
        <v>191</v>
      </c>
      <c r="J989" s="17" t="s">
        <v>191</v>
      </c>
      <c r="K989" s="17" t="s">
        <v>191</v>
      </c>
      <c r="L989" s="17" t="s">
        <v>191</v>
      </c>
      <c r="M989" s="17" t="s">
        <v>191</v>
      </c>
      <c r="N989" s="17" t="s">
        <v>191</v>
      </c>
      <c r="O989" s="17"/>
      <c r="P989" s="16" t="s">
        <v>42</v>
      </c>
      <c r="Q989" t="str">
        <f>IFERROR(VLOOKUP(H989,'Приложение-4'!$A:$B,2,0),"")</f>
        <v>5 баллов</v>
      </c>
      <c r="R989" t="str">
        <f>IFERROR(VLOOKUP(I989,'Приложение-4'!$A:$B,2,0),"")</f>
        <v>5 баллов</v>
      </c>
      <c r="S989" t="str">
        <f>IFERROR(VLOOKUP(J989,'Приложение-4'!$A:$B,2,0),"")</f>
        <v>5 баллов</v>
      </c>
      <c r="T989" t="str">
        <f>IFERROR(VLOOKUP(K989,'Приложение-4'!$A:$B,2,0),"")</f>
        <v>5 баллов</v>
      </c>
      <c r="U989" t="str">
        <f>IFERROR(VLOOKUP(L989,'Приложение-4'!$A:$B,2,0),"")</f>
        <v>5 баллов</v>
      </c>
      <c r="V989" t="str">
        <f>IFERROR(VLOOKUP(M989,'Приложение-4'!$A:$B,2,0),"")</f>
        <v>5 баллов</v>
      </c>
      <c r="W989" t="str">
        <f>IFERROR(VLOOKUP(N989,'Приложение-4'!$A:$B,2,0),"")</f>
        <v>5 баллов</v>
      </c>
    </row>
    <row r="990" spans="1:23" x14ac:dyDescent="0.25">
      <c r="A990" s="17" t="s">
        <v>3719</v>
      </c>
      <c r="B990" s="19" t="s">
        <v>1825</v>
      </c>
      <c r="C990" s="17" t="s">
        <v>60</v>
      </c>
      <c r="D990" s="17" t="s">
        <v>1826</v>
      </c>
      <c r="E990" s="17" t="s">
        <v>3720</v>
      </c>
      <c r="F990" s="17" t="s">
        <v>57</v>
      </c>
      <c r="G990" s="17" t="s">
        <v>230</v>
      </c>
      <c r="H990" s="17" t="s">
        <v>191</v>
      </c>
      <c r="I990" s="17" t="s">
        <v>191</v>
      </c>
      <c r="J990" s="17" t="s">
        <v>191</v>
      </c>
      <c r="K990" s="17" t="s">
        <v>191</v>
      </c>
      <c r="L990" s="17" t="s">
        <v>191</v>
      </c>
      <c r="M990" s="17" t="s">
        <v>191</v>
      </c>
      <c r="N990" s="17" t="s">
        <v>191</v>
      </c>
      <c r="O990" s="17"/>
      <c r="P990" s="16" t="s">
        <v>42</v>
      </c>
      <c r="Q990" t="str">
        <f>IFERROR(VLOOKUP(H990,'Приложение-4'!$A:$B,2,0),"")</f>
        <v>5 баллов</v>
      </c>
      <c r="R990" t="str">
        <f>IFERROR(VLOOKUP(I990,'Приложение-4'!$A:$B,2,0),"")</f>
        <v>5 баллов</v>
      </c>
      <c r="S990" t="str">
        <f>IFERROR(VLOOKUP(J990,'Приложение-4'!$A:$B,2,0),"")</f>
        <v>5 баллов</v>
      </c>
      <c r="T990" t="str">
        <f>IFERROR(VLOOKUP(K990,'Приложение-4'!$A:$B,2,0),"")</f>
        <v>5 баллов</v>
      </c>
      <c r="U990" t="str">
        <f>IFERROR(VLOOKUP(L990,'Приложение-4'!$A:$B,2,0),"")</f>
        <v>5 баллов</v>
      </c>
      <c r="V990" t="str">
        <f>IFERROR(VLOOKUP(M990,'Приложение-4'!$A:$B,2,0),"")</f>
        <v>5 баллов</v>
      </c>
      <c r="W990" t="str">
        <f>IFERROR(VLOOKUP(N990,'Приложение-4'!$A:$B,2,0),"")</f>
        <v>5 баллов</v>
      </c>
    </row>
    <row r="991" spans="1:23" x14ac:dyDescent="0.25">
      <c r="A991" s="17" t="s">
        <v>3721</v>
      </c>
      <c r="B991" s="19" t="s">
        <v>1829</v>
      </c>
      <c r="C991" s="17" t="s">
        <v>60</v>
      </c>
      <c r="D991" s="17" t="s">
        <v>1830</v>
      </c>
      <c r="E991" s="17" t="s">
        <v>3722</v>
      </c>
      <c r="F991" s="17" t="s">
        <v>57</v>
      </c>
      <c r="G991" s="17" t="s">
        <v>230</v>
      </c>
      <c r="H991" s="17" t="s">
        <v>191</v>
      </c>
      <c r="I991" s="17" t="s">
        <v>191</v>
      </c>
      <c r="J991" s="17" t="s">
        <v>191</v>
      </c>
      <c r="K991" s="17" t="s">
        <v>191</v>
      </c>
      <c r="L991" s="17" t="s">
        <v>191</v>
      </c>
      <c r="M991" s="17" t="s">
        <v>191</v>
      </c>
      <c r="N991" s="17" t="s">
        <v>191</v>
      </c>
      <c r="O991" s="17" t="s">
        <v>3723</v>
      </c>
      <c r="P991" s="16" t="s">
        <v>42</v>
      </c>
      <c r="Q991" t="str">
        <f>IFERROR(VLOOKUP(H991,'Приложение-4'!$A:$B,2,0),"")</f>
        <v>5 баллов</v>
      </c>
      <c r="R991" t="str">
        <f>IFERROR(VLOOKUP(I991,'Приложение-4'!$A:$B,2,0),"")</f>
        <v>5 баллов</v>
      </c>
      <c r="S991" t="str">
        <f>IFERROR(VLOOKUP(J991,'Приложение-4'!$A:$B,2,0),"")</f>
        <v>5 баллов</v>
      </c>
      <c r="T991" t="str">
        <f>IFERROR(VLOOKUP(K991,'Приложение-4'!$A:$B,2,0),"")</f>
        <v>5 баллов</v>
      </c>
      <c r="U991" t="str">
        <f>IFERROR(VLOOKUP(L991,'Приложение-4'!$A:$B,2,0),"")</f>
        <v>5 баллов</v>
      </c>
      <c r="V991" t="str">
        <f>IFERROR(VLOOKUP(M991,'Приложение-4'!$A:$B,2,0),"")</f>
        <v>5 баллов</v>
      </c>
      <c r="W991" t="str">
        <f>IFERROR(VLOOKUP(N991,'Приложение-4'!$A:$B,2,0),"")</f>
        <v>5 баллов</v>
      </c>
    </row>
    <row r="992" spans="1:23" x14ac:dyDescent="0.25">
      <c r="A992" s="17" t="s">
        <v>3724</v>
      </c>
      <c r="B992" s="19" t="s">
        <v>1838</v>
      </c>
      <c r="C992" s="17" t="s">
        <v>60</v>
      </c>
      <c r="D992" s="17" t="s">
        <v>183</v>
      </c>
      <c r="E992" s="17" t="s">
        <v>3725</v>
      </c>
      <c r="F992" s="17" t="s">
        <v>57</v>
      </c>
      <c r="G992" s="17" t="s">
        <v>230</v>
      </c>
      <c r="H992" s="17" t="s">
        <v>191</v>
      </c>
      <c r="I992" s="17" t="s">
        <v>191</v>
      </c>
      <c r="J992" s="17" t="s">
        <v>191</v>
      </c>
      <c r="K992" s="17" t="s">
        <v>191</v>
      </c>
      <c r="L992" s="17" t="s">
        <v>191</v>
      </c>
      <c r="M992" s="17" t="s">
        <v>191</v>
      </c>
      <c r="N992" s="17" t="s">
        <v>191</v>
      </c>
      <c r="O992" s="17"/>
      <c r="P992" s="16" t="s">
        <v>42</v>
      </c>
      <c r="Q992" t="str">
        <f>IFERROR(VLOOKUP(H992,'Приложение-4'!$A:$B,2,0),"")</f>
        <v>5 баллов</v>
      </c>
      <c r="R992" t="str">
        <f>IFERROR(VLOOKUP(I992,'Приложение-4'!$A:$B,2,0),"")</f>
        <v>5 баллов</v>
      </c>
      <c r="S992" t="str">
        <f>IFERROR(VLOOKUP(J992,'Приложение-4'!$A:$B,2,0),"")</f>
        <v>5 баллов</v>
      </c>
      <c r="T992" t="str">
        <f>IFERROR(VLOOKUP(K992,'Приложение-4'!$A:$B,2,0),"")</f>
        <v>5 баллов</v>
      </c>
      <c r="U992" t="str">
        <f>IFERROR(VLOOKUP(L992,'Приложение-4'!$A:$B,2,0),"")</f>
        <v>5 баллов</v>
      </c>
      <c r="V992" t="str">
        <f>IFERROR(VLOOKUP(M992,'Приложение-4'!$A:$B,2,0),"")</f>
        <v>5 баллов</v>
      </c>
      <c r="W992" t="str">
        <f>IFERROR(VLOOKUP(N992,'Приложение-4'!$A:$B,2,0),"")</f>
        <v>5 баллов</v>
      </c>
    </row>
    <row r="993" spans="1:23" x14ac:dyDescent="0.25">
      <c r="A993" s="17" t="s">
        <v>3726</v>
      </c>
      <c r="B993" s="19" t="s">
        <v>1897</v>
      </c>
      <c r="C993" s="17" t="s">
        <v>60</v>
      </c>
      <c r="D993" s="17" t="s">
        <v>1898</v>
      </c>
      <c r="E993" s="17" t="s">
        <v>3727</v>
      </c>
      <c r="F993" s="17" t="s">
        <v>57</v>
      </c>
      <c r="G993" s="17"/>
      <c r="H993" s="17" t="s">
        <v>191</v>
      </c>
      <c r="I993" s="17" t="s">
        <v>191</v>
      </c>
      <c r="J993" s="17" t="s">
        <v>191</v>
      </c>
      <c r="K993" s="17" t="s">
        <v>191</v>
      </c>
      <c r="L993" s="17" t="s">
        <v>191</v>
      </c>
      <c r="M993" s="17" t="s">
        <v>191</v>
      </c>
      <c r="N993" s="17" t="s">
        <v>191</v>
      </c>
      <c r="O993" s="17"/>
      <c r="P993" s="16" t="s">
        <v>42</v>
      </c>
      <c r="Q993" t="str">
        <f>IFERROR(VLOOKUP(H993,'Приложение-4'!$A:$B,2,0),"")</f>
        <v>5 баллов</v>
      </c>
      <c r="R993" t="str">
        <f>IFERROR(VLOOKUP(I993,'Приложение-4'!$A:$B,2,0),"")</f>
        <v>5 баллов</v>
      </c>
      <c r="S993" t="str">
        <f>IFERROR(VLOOKUP(J993,'Приложение-4'!$A:$B,2,0),"")</f>
        <v>5 баллов</v>
      </c>
      <c r="T993" t="str">
        <f>IFERROR(VLOOKUP(K993,'Приложение-4'!$A:$B,2,0),"")</f>
        <v>5 баллов</v>
      </c>
      <c r="U993" t="str">
        <f>IFERROR(VLOOKUP(L993,'Приложение-4'!$A:$B,2,0),"")</f>
        <v>5 баллов</v>
      </c>
      <c r="V993" t="str">
        <f>IFERROR(VLOOKUP(M993,'Приложение-4'!$A:$B,2,0),"")</f>
        <v>5 баллов</v>
      </c>
      <c r="W993" t="str">
        <f>IFERROR(VLOOKUP(N993,'Приложение-4'!$A:$B,2,0),"")</f>
        <v>5 баллов</v>
      </c>
    </row>
    <row r="994" spans="1:23" x14ac:dyDescent="0.25">
      <c r="A994" s="17" t="s">
        <v>3728</v>
      </c>
      <c r="B994" s="19" t="s">
        <v>2102</v>
      </c>
      <c r="C994" s="17" t="s">
        <v>60</v>
      </c>
      <c r="D994" s="17" t="s">
        <v>3729</v>
      </c>
      <c r="E994" s="17" t="s">
        <v>3730</v>
      </c>
      <c r="F994" s="17" t="s">
        <v>57</v>
      </c>
      <c r="G994" s="17" t="s">
        <v>230</v>
      </c>
      <c r="H994" s="17" t="s">
        <v>191</v>
      </c>
      <c r="I994" s="17" t="s">
        <v>191</v>
      </c>
      <c r="J994" s="17" t="s">
        <v>191</v>
      </c>
      <c r="K994" s="17" t="s">
        <v>191</v>
      </c>
      <c r="L994" s="17" t="s">
        <v>191</v>
      </c>
      <c r="M994" s="17" t="s">
        <v>191</v>
      </c>
      <c r="N994" s="17" t="s">
        <v>191</v>
      </c>
      <c r="O994" s="17"/>
      <c r="P994" s="16" t="s">
        <v>42</v>
      </c>
      <c r="Q994" t="str">
        <f>IFERROR(VLOOKUP(H994,'Приложение-4'!$A:$B,2,0),"")</f>
        <v>5 баллов</v>
      </c>
      <c r="R994" t="str">
        <f>IFERROR(VLOOKUP(I994,'Приложение-4'!$A:$B,2,0),"")</f>
        <v>5 баллов</v>
      </c>
      <c r="S994" t="str">
        <f>IFERROR(VLOOKUP(J994,'Приложение-4'!$A:$B,2,0),"")</f>
        <v>5 баллов</v>
      </c>
      <c r="T994" t="str">
        <f>IFERROR(VLOOKUP(K994,'Приложение-4'!$A:$B,2,0),"")</f>
        <v>5 баллов</v>
      </c>
      <c r="U994" t="str">
        <f>IFERROR(VLOOKUP(L994,'Приложение-4'!$A:$B,2,0),"")</f>
        <v>5 баллов</v>
      </c>
      <c r="V994" t="str">
        <f>IFERROR(VLOOKUP(M994,'Приложение-4'!$A:$B,2,0),"")</f>
        <v>5 баллов</v>
      </c>
      <c r="W994" t="str">
        <f>IFERROR(VLOOKUP(N994,'Приложение-4'!$A:$B,2,0),"")</f>
        <v>5 баллов</v>
      </c>
    </row>
    <row r="995" spans="1:23" x14ac:dyDescent="0.25">
      <c r="A995" s="17" t="s">
        <v>3731</v>
      </c>
      <c r="B995" s="19" t="s">
        <v>1876</v>
      </c>
      <c r="C995" s="17" t="s">
        <v>60</v>
      </c>
      <c r="D995" s="17" t="s">
        <v>1877</v>
      </c>
      <c r="E995" s="17" t="s">
        <v>3732</v>
      </c>
      <c r="F995" s="17" t="s">
        <v>57</v>
      </c>
      <c r="G995" s="17" t="s">
        <v>1879</v>
      </c>
      <c r="H995" s="17" t="s">
        <v>191</v>
      </c>
      <c r="I995" s="17" t="s">
        <v>191</v>
      </c>
      <c r="J995" s="17" t="s">
        <v>191</v>
      </c>
      <c r="K995" s="17" t="s">
        <v>191</v>
      </c>
      <c r="L995" s="17" t="s">
        <v>191</v>
      </c>
      <c r="M995" s="17" t="s">
        <v>191</v>
      </c>
      <c r="N995" s="17" t="s">
        <v>191</v>
      </c>
      <c r="O995" s="17" t="s">
        <v>3733</v>
      </c>
      <c r="P995" s="16" t="s">
        <v>42</v>
      </c>
      <c r="Q995" t="str">
        <f>IFERROR(VLOOKUP(H995,'Приложение-4'!$A:$B,2,0),"")</f>
        <v>5 баллов</v>
      </c>
      <c r="R995" t="str">
        <f>IFERROR(VLOOKUP(I995,'Приложение-4'!$A:$B,2,0),"")</f>
        <v>5 баллов</v>
      </c>
      <c r="S995" t="str">
        <f>IFERROR(VLOOKUP(J995,'Приложение-4'!$A:$B,2,0),"")</f>
        <v>5 баллов</v>
      </c>
      <c r="T995" t="str">
        <f>IFERROR(VLOOKUP(K995,'Приложение-4'!$A:$B,2,0),"")</f>
        <v>5 баллов</v>
      </c>
      <c r="U995" t="str">
        <f>IFERROR(VLOOKUP(L995,'Приложение-4'!$A:$B,2,0),"")</f>
        <v>5 баллов</v>
      </c>
      <c r="V995" t="str">
        <f>IFERROR(VLOOKUP(M995,'Приложение-4'!$A:$B,2,0),"")</f>
        <v>5 баллов</v>
      </c>
      <c r="W995" t="str">
        <f>IFERROR(VLOOKUP(N995,'Приложение-4'!$A:$B,2,0),"")</f>
        <v>5 баллов</v>
      </c>
    </row>
    <row r="996" spans="1:23" x14ac:dyDescent="0.25">
      <c r="A996" s="17" t="s">
        <v>3734</v>
      </c>
      <c r="B996" s="19" t="s">
        <v>1862</v>
      </c>
      <c r="C996" s="17" t="s">
        <v>60</v>
      </c>
      <c r="D996" s="17" t="s">
        <v>1863</v>
      </c>
      <c r="E996" s="17" t="s">
        <v>3735</v>
      </c>
      <c r="F996" s="17" t="s">
        <v>57</v>
      </c>
      <c r="G996" s="17" t="s">
        <v>230</v>
      </c>
      <c r="H996" s="17" t="s">
        <v>191</v>
      </c>
      <c r="I996" s="17" t="s">
        <v>191</v>
      </c>
      <c r="J996" s="17" t="s">
        <v>191</v>
      </c>
      <c r="K996" s="17" t="s">
        <v>191</v>
      </c>
      <c r="L996" s="17" t="s">
        <v>191</v>
      </c>
      <c r="M996" s="17" t="s">
        <v>191</v>
      </c>
      <c r="N996" s="17" t="s">
        <v>191</v>
      </c>
      <c r="O996" s="17" t="s">
        <v>3736</v>
      </c>
      <c r="P996" s="16" t="s">
        <v>42</v>
      </c>
      <c r="Q996" t="str">
        <f>IFERROR(VLOOKUP(H996,'Приложение-4'!$A:$B,2,0),"")</f>
        <v>5 баллов</v>
      </c>
      <c r="R996" t="str">
        <f>IFERROR(VLOOKUP(I996,'Приложение-4'!$A:$B,2,0),"")</f>
        <v>5 баллов</v>
      </c>
      <c r="S996" t="str">
        <f>IFERROR(VLOOKUP(J996,'Приложение-4'!$A:$B,2,0),"")</f>
        <v>5 баллов</v>
      </c>
      <c r="T996" t="str">
        <f>IFERROR(VLOOKUP(K996,'Приложение-4'!$A:$B,2,0),"")</f>
        <v>5 баллов</v>
      </c>
      <c r="U996" t="str">
        <f>IFERROR(VLOOKUP(L996,'Приложение-4'!$A:$B,2,0),"")</f>
        <v>5 баллов</v>
      </c>
      <c r="V996" t="str">
        <f>IFERROR(VLOOKUP(M996,'Приложение-4'!$A:$B,2,0),"")</f>
        <v>5 баллов</v>
      </c>
      <c r="W996" t="str">
        <f>IFERROR(VLOOKUP(N996,'Приложение-4'!$A:$B,2,0),"")</f>
        <v>5 баллов</v>
      </c>
    </row>
    <row r="997" spans="1:23" x14ac:dyDescent="0.25">
      <c r="A997" s="17" t="s">
        <v>3737</v>
      </c>
      <c r="B997" s="19" t="s">
        <v>1635</v>
      </c>
      <c r="C997" s="17" t="s">
        <v>60</v>
      </c>
      <c r="D997" s="17" t="s">
        <v>1745</v>
      </c>
      <c r="E997" s="17" t="s">
        <v>3738</v>
      </c>
      <c r="F997" s="17" t="s">
        <v>57</v>
      </c>
      <c r="G997" s="17" t="s">
        <v>230</v>
      </c>
      <c r="H997" s="17" t="s">
        <v>191</v>
      </c>
      <c r="I997" s="17" t="s">
        <v>191</v>
      </c>
      <c r="J997" s="17" t="s">
        <v>191</v>
      </c>
      <c r="K997" s="17" t="s">
        <v>191</v>
      </c>
      <c r="L997" s="17" t="s">
        <v>191</v>
      </c>
      <c r="M997" s="17" t="s">
        <v>191</v>
      </c>
      <c r="N997" s="17" t="s">
        <v>191</v>
      </c>
      <c r="O997" s="17"/>
      <c r="P997" s="16" t="s">
        <v>42</v>
      </c>
      <c r="Q997" t="str">
        <f>IFERROR(VLOOKUP(H997,'Приложение-4'!$A:$B,2,0),"")</f>
        <v>5 баллов</v>
      </c>
      <c r="R997" t="str">
        <f>IFERROR(VLOOKUP(I997,'Приложение-4'!$A:$B,2,0),"")</f>
        <v>5 баллов</v>
      </c>
      <c r="S997" t="str">
        <f>IFERROR(VLOOKUP(J997,'Приложение-4'!$A:$B,2,0),"")</f>
        <v>5 баллов</v>
      </c>
      <c r="T997" t="str">
        <f>IFERROR(VLOOKUP(K997,'Приложение-4'!$A:$B,2,0),"")</f>
        <v>5 баллов</v>
      </c>
      <c r="U997" t="str">
        <f>IFERROR(VLOOKUP(L997,'Приложение-4'!$A:$B,2,0),"")</f>
        <v>5 баллов</v>
      </c>
      <c r="V997" t="str">
        <f>IFERROR(VLOOKUP(M997,'Приложение-4'!$A:$B,2,0),"")</f>
        <v>5 баллов</v>
      </c>
      <c r="W997" t="str">
        <f>IFERROR(VLOOKUP(N997,'Приложение-4'!$A:$B,2,0),"")</f>
        <v>5 баллов</v>
      </c>
    </row>
    <row r="998" spans="1:23" x14ac:dyDescent="0.25">
      <c r="A998" s="17" t="s">
        <v>3739</v>
      </c>
      <c r="B998" s="19" t="s">
        <v>1546</v>
      </c>
      <c r="C998" s="17" t="s">
        <v>60</v>
      </c>
      <c r="D998" s="17" t="s">
        <v>1955</v>
      </c>
      <c r="E998" s="17" t="s">
        <v>3740</v>
      </c>
      <c r="F998" s="17" t="s">
        <v>57</v>
      </c>
      <c r="G998" s="17" t="s">
        <v>230</v>
      </c>
      <c r="H998" s="17" t="s">
        <v>70</v>
      </c>
      <c r="I998" s="17" t="s">
        <v>71</v>
      </c>
      <c r="J998" s="17" t="s">
        <v>70</v>
      </c>
      <c r="K998" s="17" t="s">
        <v>70</v>
      </c>
      <c r="L998" s="17" t="s">
        <v>64</v>
      </c>
      <c r="M998" s="17" t="s">
        <v>71</v>
      </c>
      <c r="N998" s="17" t="s">
        <v>70</v>
      </c>
      <c r="O998" s="17"/>
      <c r="P998" s="16" t="s">
        <v>42</v>
      </c>
      <c r="Q998" t="str">
        <f>IFERROR(VLOOKUP(H998,'Приложение-4'!$A:$B,2,0),"")</f>
        <v xml:space="preserve">3 балла </v>
      </c>
      <c r="R998" t="str">
        <f>IFERROR(VLOOKUP(I998,'Приложение-4'!$A:$B,2,0),"")</f>
        <v xml:space="preserve">4 балла </v>
      </c>
      <c r="S998" t="str">
        <f>IFERROR(VLOOKUP(J998,'Приложение-4'!$A:$B,2,0),"")</f>
        <v xml:space="preserve">3 балла </v>
      </c>
      <c r="T998" t="str">
        <f>IFERROR(VLOOKUP(K998,'Приложение-4'!$A:$B,2,0),"")</f>
        <v xml:space="preserve">3 балла </v>
      </c>
      <c r="U998" t="str">
        <f>IFERROR(VLOOKUP(L998,'Приложение-4'!$A:$B,2,0),"")</f>
        <v xml:space="preserve">2  балла </v>
      </c>
      <c r="V998" t="str">
        <f>IFERROR(VLOOKUP(M998,'Приложение-4'!$A:$B,2,0),"")</f>
        <v xml:space="preserve">4 балла </v>
      </c>
      <c r="W998" t="str">
        <f>IFERROR(VLOOKUP(N998,'Приложение-4'!$A:$B,2,0),"")</f>
        <v xml:space="preserve">3 балла </v>
      </c>
    </row>
    <row r="999" spans="1:23" x14ac:dyDescent="0.25">
      <c r="A999" s="17" t="s">
        <v>3741</v>
      </c>
      <c r="B999" s="19" t="s">
        <v>3742</v>
      </c>
      <c r="C999" s="17" t="s">
        <v>60</v>
      </c>
      <c r="D999" s="17" t="s">
        <v>3743</v>
      </c>
      <c r="E999" s="17" t="s">
        <v>3744</v>
      </c>
      <c r="F999" s="17" t="s">
        <v>57</v>
      </c>
      <c r="G999" s="17" t="s">
        <v>230</v>
      </c>
      <c r="H999" s="17"/>
      <c r="I999" s="17"/>
      <c r="J999" s="17"/>
      <c r="K999" s="17"/>
      <c r="L999" s="17"/>
      <c r="M999" s="17"/>
      <c r="N999" s="17" t="s">
        <v>70</v>
      </c>
      <c r="O999" s="17" t="s">
        <v>3745</v>
      </c>
      <c r="P999" s="16" t="s">
        <v>42</v>
      </c>
      <c r="Q999" t="str">
        <f>IFERROR(VLOOKUP(H999,'Приложение-4'!$A:$B,2,0),"")</f>
        <v/>
      </c>
      <c r="R999" t="str">
        <f>IFERROR(VLOOKUP(I999,'Приложение-4'!$A:$B,2,0),"")</f>
        <v/>
      </c>
      <c r="S999" t="str">
        <f>IFERROR(VLOOKUP(J999,'Приложение-4'!$A:$B,2,0),"")</f>
        <v/>
      </c>
      <c r="T999" t="str">
        <f>IFERROR(VLOOKUP(K999,'Приложение-4'!$A:$B,2,0),"")</f>
        <v/>
      </c>
      <c r="U999" t="str">
        <f>IFERROR(VLOOKUP(L999,'Приложение-4'!$A:$B,2,0),"")</f>
        <v/>
      </c>
      <c r="V999" t="str">
        <f>IFERROR(VLOOKUP(M999,'Приложение-4'!$A:$B,2,0),"")</f>
        <v/>
      </c>
      <c r="W999" t="str">
        <f>IFERROR(VLOOKUP(N999,'Приложение-4'!$A:$B,2,0),"")</f>
        <v xml:space="preserve">3 балла </v>
      </c>
    </row>
    <row r="1000" spans="1:23" x14ac:dyDescent="0.25">
      <c r="A1000" s="17" t="s">
        <v>3746</v>
      </c>
      <c r="B1000" s="19" t="s">
        <v>3747</v>
      </c>
      <c r="C1000" s="17" t="s">
        <v>60</v>
      </c>
      <c r="D1000" s="17" t="s">
        <v>3748</v>
      </c>
      <c r="E1000" s="17" t="s">
        <v>3749</v>
      </c>
      <c r="F1000" s="17" t="s">
        <v>57</v>
      </c>
      <c r="G1000" s="17" t="s">
        <v>230</v>
      </c>
      <c r="H1000" s="17" t="s">
        <v>191</v>
      </c>
      <c r="I1000" s="17" t="s">
        <v>191</v>
      </c>
      <c r="J1000" s="17" t="s">
        <v>71</v>
      </c>
      <c r="K1000" s="17" t="s">
        <v>71</v>
      </c>
      <c r="L1000" s="17" t="s">
        <v>71</v>
      </c>
      <c r="M1000" s="17" t="s">
        <v>71</v>
      </c>
      <c r="N1000" s="17" t="s">
        <v>71</v>
      </c>
      <c r="O1000" s="17"/>
      <c r="P1000" s="16" t="s">
        <v>42</v>
      </c>
      <c r="Q1000" t="str">
        <f>IFERROR(VLOOKUP(H1000,'Приложение-4'!$A:$B,2,0),"")</f>
        <v>5 баллов</v>
      </c>
      <c r="R1000" t="str">
        <f>IFERROR(VLOOKUP(I1000,'Приложение-4'!$A:$B,2,0),"")</f>
        <v>5 баллов</v>
      </c>
      <c r="S1000" t="str">
        <f>IFERROR(VLOOKUP(J1000,'Приложение-4'!$A:$B,2,0),"")</f>
        <v xml:space="preserve">4 балла </v>
      </c>
      <c r="T1000" t="str">
        <f>IFERROR(VLOOKUP(K1000,'Приложение-4'!$A:$B,2,0),"")</f>
        <v xml:space="preserve">4 балла </v>
      </c>
      <c r="U1000" t="str">
        <f>IFERROR(VLOOKUP(L1000,'Приложение-4'!$A:$B,2,0),"")</f>
        <v xml:space="preserve">4 балла </v>
      </c>
      <c r="V1000" t="str">
        <f>IFERROR(VLOOKUP(M1000,'Приложение-4'!$A:$B,2,0),"")</f>
        <v xml:space="preserve">4 балла </v>
      </c>
      <c r="W1000" t="str">
        <f>IFERROR(VLOOKUP(N1000,'Приложение-4'!$A:$B,2,0),"")</f>
        <v xml:space="preserve">4 балла </v>
      </c>
    </row>
    <row r="1001" spans="1:23" x14ac:dyDescent="0.25">
      <c r="A1001" s="17" t="s">
        <v>3750</v>
      </c>
      <c r="B1001" s="19" t="s">
        <v>3751</v>
      </c>
      <c r="C1001" s="17" t="s">
        <v>60</v>
      </c>
      <c r="D1001" s="17" t="s">
        <v>3752</v>
      </c>
      <c r="E1001" s="17" t="s">
        <v>3753</v>
      </c>
      <c r="F1001" s="17" t="s">
        <v>57</v>
      </c>
      <c r="G1001" s="17" t="s">
        <v>230</v>
      </c>
      <c r="H1001" s="17" t="s">
        <v>191</v>
      </c>
      <c r="I1001" s="17" t="s">
        <v>71</v>
      </c>
      <c r="J1001" s="17" t="s">
        <v>71</v>
      </c>
      <c r="K1001" s="17" t="s">
        <v>71</v>
      </c>
      <c r="L1001" s="17" t="s">
        <v>71</v>
      </c>
      <c r="M1001" s="17" t="s">
        <v>191</v>
      </c>
      <c r="N1001" s="17" t="s">
        <v>71</v>
      </c>
      <c r="O1001" s="17"/>
      <c r="P1001" s="16" t="s">
        <v>42</v>
      </c>
      <c r="Q1001" t="str">
        <f>IFERROR(VLOOKUP(H1001,'Приложение-4'!$A:$B,2,0),"")</f>
        <v>5 баллов</v>
      </c>
      <c r="R1001" t="str">
        <f>IFERROR(VLOOKUP(I1001,'Приложение-4'!$A:$B,2,0),"")</f>
        <v xml:space="preserve">4 балла </v>
      </c>
      <c r="S1001" t="str">
        <f>IFERROR(VLOOKUP(J1001,'Приложение-4'!$A:$B,2,0),"")</f>
        <v xml:space="preserve">4 балла </v>
      </c>
      <c r="T1001" t="str">
        <f>IFERROR(VLOOKUP(K1001,'Приложение-4'!$A:$B,2,0),"")</f>
        <v xml:space="preserve">4 балла </v>
      </c>
      <c r="U1001" t="str">
        <f>IFERROR(VLOOKUP(L1001,'Приложение-4'!$A:$B,2,0),"")</f>
        <v xml:space="preserve">4 балла </v>
      </c>
      <c r="V1001" t="str">
        <f>IFERROR(VLOOKUP(M1001,'Приложение-4'!$A:$B,2,0),"")</f>
        <v>5 баллов</v>
      </c>
      <c r="W1001" t="str">
        <f>IFERROR(VLOOKUP(N1001,'Приложение-4'!$A:$B,2,0),"")</f>
        <v xml:space="preserve">4 балла </v>
      </c>
    </row>
    <row r="1002" spans="1:23" x14ac:dyDescent="0.25">
      <c r="A1002" s="17" t="s">
        <v>3754</v>
      </c>
      <c r="B1002" s="19" t="s">
        <v>3755</v>
      </c>
      <c r="C1002" s="17" t="s">
        <v>60</v>
      </c>
      <c r="D1002" s="17" t="s">
        <v>3756</v>
      </c>
      <c r="E1002" s="17" t="s">
        <v>3757</v>
      </c>
      <c r="F1002" s="17" t="s">
        <v>57</v>
      </c>
      <c r="G1002" s="17" t="s">
        <v>230</v>
      </c>
      <c r="H1002" s="17" t="s">
        <v>191</v>
      </c>
      <c r="I1002" s="17" t="s">
        <v>191</v>
      </c>
      <c r="J1002" s="17" t="s">
        <v>71</v>
      </c>
      <c r="K1002" s="17" t="s">
        <v>71</v>
      </c>
      <c r="L1002" s="17" t="s">
        <v>71</v>
      </c>
      <c r="M1002" s="17" t="s">
        <v>191</v>
      </c>
      <c r="N1002" s="17" t="s">
        <v>71</v>
      </c>
      <c r="O1002" s="17"/>
      <c r="P1002" s="16" t="s">
        <v>42</v>
      </c>
      <c r="Q1002" t="str">
        <f>IFERROR(VLOOKUP(H1002,'Приложение-4'!$A:$B,2,0),"")</f>
        <v>5 баллов</v>
      </c>
      <c r="R1002" t="str">
        <f>IFERROR(VLOOKUP(I1002,'Приложение-4'!$A:$B,2,0),"")</f>
        <v>5 баллов</v>
      </c>
      <c r="S1002" t="str">
        <f>IFERROR(VLOOKUP(J1002,'Приложение-4'!$A:$B,2,0),"")</f>
        <v xml:space="preserve">4 балла </v>
      </c>
      <c r="T1002" t="str">
        <f>IFERROR(VLOOKUP(K1002,'Приложение-4'!$A:$B,2,0),"")</f>
        <v xml:space="preserve">4 балла </v>
      </c>
      <c r="U1002" t="str">
        <f>IFERROR(VLOOKUP(L1002,'Приложение-4'!$A:$B,2,0),"")</f>
        <v xml:space="preserve">4 балла </v>
      </c>
      <c r="V1002" t="str">
        <f>IFERROR(VLOOKUP(M1002,'Приложение-4'!$A:$B,2,0),"")</f>
        <v>5 баллов</v>
      </c>
      <c r="W1002" t="str">
        <f>IFERROR(VLOOKUP(N1002,'Приложение-4'!$A:$B,2,0),"")</f>
        <v xml:space="preserve">4 балла </v>
      </c>
    </row>
    <row r="1003" spans="1:23" x14ac:dyDescent="0.25">
      <c r="A1003" s="17" t="s">
        <v>3758</v>
      </c>
      <c r="B1003" s="19" t="s">
        <v>3759</v>
      </c>
      <c r="C1003" s="17" t="s">
        <v>60</v>
      </c>
      <c r="D1003" s="17" t="s">
        <v>3760</v>
      </c>
      <c r="E1003" s="17" t="s">
        <v>3761</v>
      </c>
      <c r="F1003" s="17" t="s">
        <v>57</v>
      </c>
      <c r="G1003" s="17" t="s">
        <v>230</v>
      </c>
      <c r="H1003" s="17" t="s">
        <v>71</v>
      </c>
      <c r="I1003" s="17" t="s">
        <v>191</v>
      </c>
      <c r="J1003" s="17" t="s">
        <v>71</v>
      </c>
      <c r="K1003" s="17" t="s">
        <v>71</v>
      </c>
      <c r="L1003" s="17" t="s">
        <v>71</v>
      </c>
      <c r="M1003" s="17" t="s">
        <v>191</v>
      </c>
      <c r="N1003" s="17" t="s">
        <v>71</v>
      </c>
      <c r="O1003" s="17" t="s">
        <v>3762</v>
      </c>
      <c r="P1003" s="16" t="s">
        <v>42</v>
      </c>
      <c r="Q1003" t="str">
        <f>IFERROR(VLOOKUP(H1003,'Приложение-4'!$A:$B,2,0),"")</f>
        <v xml:space="preserve">4 балла </v>
      </c>
      <c r="R1003" t="str">
        <f>IFERROR(VLOOKUP(I1003,'Приложение-4'!$A:$B,2,0),"")</f>
        <v>5 баллов</v>
      </c>
      <c r="S1003" t="str">
        <f>IFERROR(VLOOKUP(J1003,'Приложение-4'!$A:$B,2,0),"")</f>
        <v xml:space="preserve">4 балла </v>
      </c>
      <c r="T1003" t="str">
        <f>IFERROR(VLOOKUP(K1003,'Приложение-4'!$A:$B,2,0),"")</f>
        <v xml:space="preserve">4 балла </v>
      </c>
      <c r="U1003" t="str">
        <f>IFERROR(VLOOKUP(L1003,'Приложение-4'!$A:$B,2,0),"")</f>
        <v xml:space="preserve">4 балла </v>
      </c>
      <c r="V1003" t="str">
        <f>IFERROR(VLOOKUP(M1003,'Приложение-4'!$A:$B,2,0),"")</f>
        <v>5 баллов</v>
      </c>
      <c r="W1003" t="str">
        <f>IFERROR(VLOOKUP(N1003,'Приложение-4'!$A:$B,2,0),"")</f>
        <v xml:space="preserve">4 балла </v>
      </c>
    </row>
    <row r="1004" spans="1:23" x14ac:dyDescent="0.25">
      <c r="A1004" s="17" t="s">
        <v>3763</v>
      </c>
      <c r="B1004" s="19" t="s">
        <v>3764</v>
      </c>
      <c r="C1004" s="17" t="s">
        <v>60</v>
      </c>
      <c r="D1004" s="17" t="s">
        <v>3765</v>
      </c>
      <c r="E1004" s="17" t="s">
        <v>3766</v>
      </c>
      <c r="F1004" s="17" t="s">
        <v>57</v>
      </c>
      <c r="G1004" s="17" t="s">
        <v>230</v>
      </c>
      <c r="H1004" s="17" t="s">
        <v>70</v>
      </c>
      <c r="I1004" s="17" t="s">
        <v>71</v>
      </c>
      <c r="J1004" s="17" t="s">
        <v>191</v>
      </c>
      <c r="K1004" s="17" t="s">
        <v>71</v>
      </c>
      <c r="L1004" s="17" t="s">
        <v>70</v>
      </c>
      <c r="M1004" s="17" t="s">
        <v>71</v>
      </c>
      <c r="N1004" s="17" t="s">
        <v>70</v>
      </c>
      <c r="O1004" s="17"/>
      <c r="P1004" s="16" t="s">
        <v>42</v>
      </c>
      <c r="Q1004" t="str">
        <f>IFERROR(VLOOKUP(H1004,'Приложение-4'!$A:$B,2,0),"")</f>
        <v xml:space="preserve">3 балла </v>
      </c>
      <c r="R1004" t="str">
        <f>IFERROR(VLOOKUP(I1004,'Приложение-4'!$A:$B,2,0),"")</f>
        <v xml:space="preserve">4 балла </v>
      </c>
      <c r="S1004" t="str">
        <f>IFERROR(VLOOKUP(J1004,'Приложение-4'!$A:$B,2,0),"")</f>
        <v>5 баллов</v>
      </c>
      <c r="T1004" t="str">
        <f>IFERROR(VLOOKUP(K1004,'Приложение-4'!$A:$B,2,0),"")</f>
        <v xml:space="preserve">4 балла </v>
      </c>
      <c r="U1004" t="str">
        <f>IFERROR(VLOOKUP(L1004,'Приложение-4'!$A:$B,2,0),"")</f>
        <v xml:space="preserve">3 балла </v>
      </c>
      <c r="V1004" t="str">
        <f>IFERROR(VLOOKUP(M1004,'Приложение-4'!$A:$B,2,0),"")</f>
        <v xml:space="preserve">4 балла </v>
      </c>
      <c r="W1004" t="str">
        <f>IFERROR(VLOOKUP(N1004,'Приложение-4'!$A:$B,2,0),"")</f>
        <v xml:space="preserve">3 балла </v>
      </c>
    </row>
    <row r="1005" spans="1:23" x14ac:dyDescent="0.25">
      <c r="A1005" s="17" t="s">
        <v>3767</v>
      </c>
      <c r="B1005" s="19" t="s">
        <v>2041</v>
      </c>
      <c r="C1005" s="17" t="s">
        <v>60</v>
      </c>
      <c r="D1005" s="17" t="s">
        <v>2042</v>
      </c>
      <c r="E1005" s="17" t="s">
        <v>3768</v>
      </c>
      <c r="F1005" s="17" t="s">
        <v>57</v>
      </c>
      <c r="G1005" s="17" t="s">
        <v>230</v>
      </c>
      <c r="H1005" s="17" t="s">
        <v>191</v>
      </c>
      <c r="I1005" s="17" t="s">
        <v>191</v>
      </c>
      <c r="J1005" s="17" t="s">
        <v>191</v>
      </c>
      <c r="K1005" s="17" t="s">
        <v>191</v>
      </c>
      <c r="L1005" s="17" t="s">
        <v>191</v>
      </c>
      <c r="M1005" s="17" t="s">
        <v>191</v>
      </c>
      <c r="N1005" s="17" t="s">
        <v>191</v>
      </c>
      <c r="O1005" s="17"/>
      <c r="P1005" s="16" t="s">
        <v>42</v>
      </c>
      <c r="Q1005" t="str">
        <f>IFERROR(VLOOKUP(H1005,'Приложение-4'!$A:$B,2,0),"")</f>
        <v>5 баллов</v>
      </c>
      <c r="R1005" t="str">
        <f>IFERROR(VLOOKUP(I1005,'Приложение-4'!$A:$B,2,0),"")</f>
        <v>5 баллов</v>
      </c>
      <c r="S1005" t="str">
        <f>IFERROR(VLOOKUP(J1005,'Приложение-4'!$A:$B,2,0),"")</f>
        <v>5 баллов</v>
      </c>
      <c r="T1005" t="str">
        <f>IFERROR(VLOOKUP(K1005,'Приложение-4'!$A:$B,2,0),"")</f>
        <v>5 баллов</v>
      </c>
      <c r="U1005" t="str">
        <f>IFERROR(VLOOKUP(L1005,'Приложение-4'!$A:$B,2,0),"")</f>
        <v>5 баллов</v>
      </c>
      <c r="V1005" t="str">
        <f>IFERROR(VLOOKUP(M1005,'Приложение-4'!$A:$B,2,0),"")</f>
        <v>5 баллов</v>
      </c>
      <c r="W1005" t="str">
        <f>IFERROR(VLOOKUP(N1005,'Приложение-4'!$A:$B,2,0),"")</f>
        <v>5 баллов</v>
      </c>
    </row>
    <row r="1006" spans="1:23" x14ac:dyDescent="0.25">
      <c r="A1006" s="17" t="s">
        <v>3769</v>
      </c>
      <c r="B1006" s="19" t="s">
        <v>2085</v>
      </c>
      <c r="C1006" s="17" t="s">
        <v>60</v>
      </c>
      <c r="D1006" s="17" t="s">
        <v>2086</v>
      </c>
      <c r="E1006" s="17" t="s">
        <v>3770</v>
      </c>
      <c r="F1006" s="17" t="s">
        <v>57</v>
      </c>
      <c r="G1006" s="17" t="s">
        <v>230</v>
      </c>
      <c r="H1006" s="17"/>
      <c r="I1006" s="17"/>
      <c r="J1006" s="17"/>
      <c r="K1006" s="17"/>
      <c r="L1006" s="17"/>
      <c r="M1006" s="17"/>
      <c r="N1006" s="17" t="s">
        <v>191</v>
      </c>
      <c r="O1006" s="17"/>
      <c r="P1006" s="16" t="s">
        <v>42</v>
      </c>
      <c r="Q1006" t="str">
        <f>IFERROR(VLOOKUP(H1006,'Приложение-4'!$A:$B,2,0),"")</f>
        <v/>
      </c>
      <c r="R1006" t="str">
        <f>IFERROR(VLOOKUP(I1006,'Приложение-4'!$A:$B,2,0),"")</f>
        <v/>
      </c>
      <c r="S1006" t="str">
        <f>IFERROR(VLOOKUP(J1006,'Приложение-4'!$A:$B,2,0),"")</f>
        <v/>
      </c>
      <c r="T1006" t="str">
        <f>IFERROR(VLOOKUP(K1006,'Приложение-4'!$A:$B,2,0),"")</f>
        <v/>
      </c>
      <c r="U1006" t="str">
        <f>IFERROR(VLOOKUP(L1006,'Приложение-4'!$A:$B,2,0),"")</f>
        <v/>
      </c>
      <c r="V1006" t="str">
        <f>IFERROR(VLOOKUP(M1006,'Приложение-4'!$A:$B,2,0),"")</f>
        <v/>
      </c>
      <c r="W1006" t="str">
        <f>IFERROR(VLOOKUP(N1006,'Приложение-4'!$A:$B,2,0),"")</f>
        <v>5 баллов</v>
      </c>
    </row>
    <row r="1007" spans="1:23" x14ac:dyDescent="0.25">
      <c r="A1007" s="17" t="s">
        <v>3771</v>
      </c>
      <c r="B1007" s="19" t="s">
        <v>2097</v>
      </c>
      <c r="C1007" s="17" t="s">
        <v>60</v>
      </c>
      <c r="D1007" s="17" t="s">
        <v>2098</v>
      </c>
      <c r="E1007" s="17" t="s">
        <v>3772</v>
      </c>
      <c r="F1007" s="17" t="s">
        <v>57</v>
      </c>
      <c r="G1007" s="17" t="s">
        <v>230</v>
      </c>
      <c r="H1007" s="17" t="s">
        <v>191</v>
      </c>
      <c r="I1007" s="17" t="s">
        <v>191</v>
      </c>
      <c r="J1007" s="17" t="s">
        <v>191</v>
      </c>
      <c r="K1007" s="17" t="s">
        <v>191</v>
      </c>
      <c r="L1007" s="17" t="s">
        <v>191</v>
      </c>
      <c r="M1007" s="17" t="s">
        <v>191</v>
      </c>
      <c r="N1007" s="17" t="s">
        <v>191</v>
      </c>
      <c r="O1007" s="17" t="s">
        <v>3773</v>
      </c>
      <c r="P1007" s="16" t="s">
        <v>42</v>
      </c>
      <c r="Q1007" t="str">
        <f>IFERROR(VLOOKUP(H1007,'Приложение-4'!$A:$B,2,0),"")</f>
        <v>5 баллов</v>
      </c>
      <c r="R1007" t="str">
        <f>IFERROR(VLOOKUP(I1007,'Приложение-4'!$A:$B,2,0),"")</f>
        <v>5 баллов</v>
      </c>
      <c r="S1007" t="str">
        <f>IFERROR(VLOOKUP(J1007,'Приложение-4'!$A:$B,2,0),"")</f>
        <v>5 баллов</v>
      </c>
      <c r="T1007" t="str">
        <f>IFERROR(VLOOKUP(K1007,'Приложение-4'!$A:$B,2,0),"")</f>
        <v>5 баллов</v>
      </c>
      <c r="U1007" t="str">
        <f>IFERROR(VLOOKUP(L1007,'Приложение-4'!$A:$B,2,0),"")</f>
        <v>5 баллов</v>
      </c>
      <c r="V1007" t="str">
        <f>IFERROR(VLOOKUP(M1007,'Приложение-4'!$A:$B,2,0),"")</f>
        <v>5 баллов</v>
      </c>
      <c r="W1007" t="str">
        <f>IFERROR(VLOOKUP(N1007,'Приложение-4'!$A:$B,2,0),"")</f>
        <v>5 баллов</v>
      </c>
    </row>
    <row r="1008" spans="1:23" x14ac:dyDescent="0.25">
      <c r="A1008" s="17" t="s">
        <v>3774</v>
      </c>
      <c r="B1008" s="19" t="s">
        <v>2106</v>
      </c>
      <c r="C1008" s="17" t="s">
        <v>60</v>
      </c>
      <c r="D1008" s="17" t="s">
        <v>2107</v>
      </c>
      <c r="E1008" s="17" t="s">
        <v>3775</v>
      </c>
      <c r="F1008" s="17" t="s">
        <v>57</v>
      </c>
      <c r="G1008" s="17" t="s">
        <v>230</v>
      </c>
      <c r="H1008" s="17" t="s">
        <v>191</v>
      </c>
      <c r="I1008" s="17" t="s">
        <v>191</v>
      </c>
      <c r="J1008" s="17" t="s">
        <v>191</v>
      </c>
      <c r="K1008" s="17" t="s">
        <v>191</v>
      </c>
      <c r="L1008" s="17" t="s">
        <v>191</v>
      </c>
      <c r="M1008" s="17" t="s">
        <v>191</v>
      </c>
      <c r="N1008" s="17" t="s">
        <v>191</v>
      </c>
      <c r="O1008" s="17"/>
      <c r="P1008" s="16" t="s">
        <v>42</v>
      </c>
      <c r="Q1008" t="str">
        <f>IFERROR(VLOOKUP(H1008,'Приложение-4'!$A:$B,2,0),"")</f>
        <v>5 баллов</v>
      </c>
      <c r="R1008" t="str">
        <f>IFERROR(VLOOKUP(I1008,'Приложение-4'!$A:$B,2,0),"")</f>
        <v>5 баллов</v>
      </c>
      <c r="S1008" t="str">
        <f>IFERROR(VLOOKUP(J1008,'Приложение-4'!$A:$B,2,0),"")</f>
        <v>5 баллов</v>
      </c>
      <c r="T1008" t="str">
        <f>IFERROR(VLOOKUP(K1008,'Приложение-4'!$A:$B,2,0),"")</f>
        <v>5 баллов</v>
      </c>
      <c r="U1008" t="str">
        <f>IFERROR(VLOOKUP(L1008,'Приложение-4'!$A:$B,2,0),"")</f>
        <v>5 баллов</v>
      </c>
      <c r="V1008" t="str">
        <f>IFERROR(VLOOKUP(M1008,'Приложение-4'!$A:$B,2,0),"")</f>
        <v>5 баллов</v>
      </c>
      <c r="W1008" t="str">
        <f>IFERROR(VLOOKUP(N1008,'Приложение-4'!$A:$B,2,0),"")</f>
        <v>5 баллов</v>
      </c>
    </row>
    <row r="1009" spans="1:23" x14ac:dyDescent="0.25">
      <c r="A1009" s="17" t="s">
        <v>3776</v>
      </c>
      <c r="B1009" s="19" t="s">
        <v>3777</v>
      </c>
      <c r="C1009" s="17" t="s">
        <v>60</v>
      </c>
      <c r="D1009" s="17" t="s">
        <v>1745</v>
      </c>
      <c r="E1009" s="17" t="s">
        <v>3778</v>
      </c>
      <c r="F1009" s="17" t="s">
        <v>57</v>
      </c>
      <c r="G1009" s="17" t="s">
        <v>230</v>
      </c>
      <c r="H1009" s="17" t="s">
        <v>191</v>
      </c>
      <c r="I1009" s="17" t="s">
        <v>191</v>
      </c>
      <c r="J1009" s="17" t="s">
        <v>191</v>
      </c>
      <c r="K1009" s="17" t="s">
        <v>191</v>
      </c>
      <c r="L1009" s="17" t="s">
        <v>191</v>
      </c>
      <c r="M1009" s="17" t="s">
        <v>191</v>
      </c>
      <c r="N1009" s="17" t="s">
        <v>191</v>
      </c>
      <c r="O1009" s="17"/>
      <c r="P1009" s="16" t="s">
        <v>42</v>
      </c>
      <c r="Q1009" t="str">
        <f>IFERROR(VLOOKUP(H1009,'Приложение-4'!$A:$B,2,0),"")</f>
        <v>5 баллов</v>
      </c>
      <c r="R1009" t="str">
        <f>IFERROR(VLOOKUP(I1009,'Приложение-4'!$A:$B,2,0),"")</f>
        <v>5 баллов</v>
      </c>
      <c r="S1009" t="str">
        <f>IFERROR(VLOOKUP(J1009,'Приложение-4'!$A:$B,2,0),"")</f>
        <v>5 баллов</v>
      </c>
      <c r="T1009" t="str">
        <f>IFERROR(VLOOKUP(K1009,'Приложение-4'!$A:$B,2,0),"")</f>
        <v>5 баллов</v>
      </c>
      <c r="U1009" t="str">
        <f>IFERROR(VLOOKUP(L1009,'Приложение-4'!$A:$B,2,0),"")</f>
        <v>5 баллов</v>
      </c>
      <c r="V1009" t="str">
        <f>IFERROR(VLOOKUP(M1009,'Приложение-4'!$A:$B,2,0),"")</f>
        <v>5 баллов</v>
      </c>
      <c r="W1009" t="str">
        <f>IFERROR(VLOOKUP(N1009,'Приложение-4'!$A:$B,2,0),"")</f>
        <v>5 баллов</v>
      </c>
    </row>
    <row r="1010" spans="1:23" x14ac:dyDescent="0.25">
      <c r="A1010" s="17" t="s">
        <v>3779</v>
      </c>
      <c r="B1010" s="19" t="s">
        <v>2113</v>
      </c>
      <c r="C1010" s="17" t="s">
        <v>60</v>
      </c>
      <c r="D1010" s="17" t="s">
        <v>2114</v>
      </c>
      <c r="E1010" s="17" t="s">
        <v>3780</v>
      </c>
      <c r="F1010" s="17" t="s">
        <v>57</v>
      </c>
      <c r="G1010" s="17" t="s">
        <v>230</v>
      </c>
      <c r="H1010" s="17" t="s">
        <v>71</v>
      </c>
      <c r="I1010" s="17" t="s">
        <v>191</v>
      </c>
      <c r="J1010" s="17" t="s">
        <v>191</v>
      </c>
      <c r="K1010" s="17" t="s">
        <v>71</v>
      </c>
      <c r="L1010" s="17" t="s">
        <v>191</v>
      </c>
      <c r="M1010" s="17" t="s">
        <v>191</v>
      </c>
      <c r="N1010" s="17" t="s">
        <v>191</v>
      </c>
      <c r="O1010" s="17"/>
      <c r="P1010" s="16" t="s">
        <v>42</v>
      </c>
      <c r="Q1010" t="str">
        <f>IFERROR(VLOOKUP(H1010,'Приложение-4'!$A:$B,2,0),"")</f>
        <v xml:space="preserve">4 балла </v>
      </c>
      <c r="R1010" t="str">
        <f>IFERROR(VLOOKUP(I1010,'Приложение-4'!$A:$B,2,0),"")</f>
        <v>5 баллов</v>
      </c>
      <c r="S1010" t="str">
        <f>IFERROR(VLOOKUP(J1010,'Приложение-4'!$A:$B,2,0),"")</f>
        <v>5 баллов</v>
      </c>
      <c r="T1010" t="str">
        <f>IFERROR(VLOOKUP(K1010,'Приложение-4'!$A:$B,2,0),"")</f>
        <v xml:space="preserve">4 балла </v>
      </c>
      <c r="U1010" t="str">
        <f>IFERROR(VLOOKUP(L1010,'Приложение-4'!$A:$B,2,0),"")</f>
        <v>5 баллов</v>
      </c>
      <c r="V1010" t="str">
        <f>IFERROR(VLOOKUP(M1010,'Приложение-4'!$A:$B,2,0),"")</f>
        <v>5 баллов</v>
      </c>
      <c r="W1010" t="str">
        <f>IFERROR(VLOOKUP(N1010,'Приложение-4'!$A:$B,2,0),"")</f>
        <v>5 баллов</v>
      </c>
    </row>
    <row r="1011" spans="1:23" x14ac:dyDescent="0.25">
      <c r="A1011" s="17" t="s">
        <v>3781</v>
      </c>
      <c r="B1011" s="19" t="s">
        <v>2121</v>
      </c>
      <c r="C1011" s="17" t="s">
        <v>60</v>
      </c>
      <c r="D1011" s="17" t="s">
        <v>2122</v>
      </c>
      <c r="E1011" s="17" t="s">
        <v>3782</v>
      </c>
      <c r="F1011" s="17" t="s">
        <v>57</v>
      </c>
      <c r="G1011" s="17" t="s">
        <v>230</v>
      </c>
      <c r="H1011" s="17" t="s">
        <v>191</v>
      </c>
      <c r="I1011" s="17" t="s">
        <v>191</v>
      </c>
      <c r="J1011" s="17" t="s">
        <v>191</v>
      </c>
      <c r="K1011" s="17" t="s">
        <v>191</v>
      </c>
      <c r="L1011" s="17" t="s">
        <v>191</v>
      </c>
      <c r="M1011" s="17" t="s">
        <v>191</v>
      </c>
      <c r="N1011" s="17" t="s">
        <v>191</v>
      </c>
      <c r="O1011" s="17" t="s">
        <v>3783</v>
      </c>
      <c r="P1011" s="16" t="s">
        <v>42</v>
      </c>
      <c r="Q1011" t="str">
        <f>IFERROR(VLOOKUP(H1011,'Приложение-4'!$A:$B,2,0),"")</f>
        <v>5 баллов</v>
      </c>
      <c r="R1011" t="str">
        <f>IFERROR(VLOOKUP(I1011,'Приложение-4'!$A:$B,2,0),"")</f>
        <v>5 баллов</v>
      </c>
      <c r="S1011" t="str">
        <f>IFERROR(VLOOKUP(J1011,'Приложение-4'!$A:$B,2,0),"")</f>
        <v>5 баллов</v>
      </c>
      <c r="T1011" t="str">
        <f>IFERROR(VLOOKUP(K1011,'Приложение-4'!$A:$B,2,0),"")</f>
        <v>5 баллов</v>
      </c>
      <c r="U1011" t="str">
        <f>IFERROR(VLOOKUP(L1011,'Приложение-4'!$A:$B,2,0),"")</f>
        <v>5 баллов</v>
      </c>
      <c r="V1011" t="str">
        <f>IFERROR(VLOOKUP(M1011,'Приложение-4'!$A:$B,2,0),"")</f>
        <v>5 баллов</v>
      </c>
      <c r="W1011" t="str">
        <f>IFERROR(VLOOKUP(N1011,'Приложение-4'!$A:$B,2,0),"")</f>
        <v>5 баллов</v>
      </c>
    </row>
    <row r="1012" spans="1:23" x14ac:dyDescent="0.25">
      <c r="A1012" s="17" t="s">
        <v>3784</v>
      </c>
      <c r="B1012" s="19" t="s">
        <v>718</v>
      </c>
      <c r="C1012" s="17" t="s">
        <v>60</v>
      </c>
      <c r="D1012" s="17" t="s">
        <v>1745</v>
      </c>
      <c r="E1012" s="17" t="s">
        <v>3785</v>
      </c>
      <c r="F1012" s="17" t="s">
        <v>57</v>
      </c>
      <c r="G1012" s="17" t="s">
        <v>230</v>
      </c>
      <c r="H1012" s="17" t="s">
        <v>191</v>
      </c>
      <c r="I1012" s="17" t="s">
        <v>191</v>
      </c>
      <c r="J1012" s="17" t="s">
        <v>191</v>
      </c>
      <c r="K1012" s="17" t="s">
        <v>191</v>
      </c>
      <c r="L1012" s="17" t="s">
        <v>71</v>
      </c>
      <c r="M1012" s="17" t="s">
        <v>191</v>
      </c>
      <c r="N1012" s="17" t="s">
        <v>191</v>
      </c>
      <c r="O1012" s="17" t="s">
        <v>3786</v>
      </c>
      <c r="P1012" s="16" t="s">
        <v>42</v>
      </c>
      <c r="Q1012" t="str">
        <f>IFERROR(VLOOKUP(H1012,'Приложение-4'!$A:$B,2,0),"")</f>
        <v>5 баллов</v>
      </c>
      <c r="R1012" t="str">
        <f>IFERROR(VLOOKUP(I1012,'Приложение-4'!$A:$B,2,0),"")</f>
        <v>5 баллов</v>
      </c>
      <c r="S1012" t="str">
        <f>IFERROR(VLOOKUP(J1012,'Приложение-4'!$A:$B,2,0),"")</f>
        <v>5 баллов</v>
      </c>
      <c r="T1012" t="str">
        <f>IFERROR(VLOOKUP(K1012,'Приложение-4'!$A:$B,2,0),"")</f>
        <v>5 баллов</v>
      </c>
      <c r="U1012" t="str">
        <f>IFERROR(VLOOKUP(L1012,'Приложение-4'!$A:$B,2,0),"")</f>
        <v xml:space="preserve">4 балла </v>
      </c>
      <c r="V1012" t="str">
        <f>IFERROR(VLOOKUP(M1012,'Приложение-4'!$A:$B,2,0),"")</f>
        <v>5 баллов</v>
      </c>
      <c r="W1012" t="str">
        <f>IFERROR(VLOOKUP(N1012,'Приложение-4'!$A:$B,2,0),"")</f>
        <v>5 баллов</v>
      </c>
    </row>
    <row r="1013" spans="1:23" x14ac:dyDescent="0.25">
      <c r="A1013" s="17" t="s">
        <v>3787</v>
      </c>
      <c r="B1013" s="19" t="s">
        <v>3788</v>
      </c>
      <c r="C1013" s="17" t="s">
        <v>60</v>
      </c>
      <c r="D1013" s="17" t="s">
        <v>3789</v>
      </c>
      <c r="E1013" s="17" t="s">
        <v>3790</v>
      </c>
      <c r="F1013" s="17" t="s">
        <v>57</v>
      </c>
      <c r="G1013" s="17" t="s">
        <v>109</v>
      </c>
      <c r="H1013" s="17" t="s">
        <v>191</v>
      </c>
      <c r="I1013" s="17" t="s">
        <v>191</v>
      </c>
      <c r="J1013" s="17" t="s">
        <v>191</v>
      </c>
      <c r="K1013" s="17" t="s">
        <v>191</v>
      </c>
      <c r="L1013" s="17" t="s">
        <v>191</v>
      </c>
      <c r="M1013" s="17" t="s">
        <v>191</v>
      </c>
      <c r="N1013" s="17" t="s">
        <v>191</v>
      </c>
      <c r="O1013" s="17"/>
      <c r="P1013" s="16" t="s">
        <v>43</v>
      </c>
      <c r="Q1013" t="str">
        <f>IFERROR(VLOOKUP(H1013,'Приложение-4'!$A:$B,2,0),"")</f>
        <v>5 баллов</v>
      </c>
      <c r="R1013" t="str">
        <f>IFERROR(VLOOKUP(I1013,'Приложение-4'!$A:$B,2,0),"")</f>
        <v>5 баллов</v>
      </c>
      <c r="S1013" t="str">
        <f>IFERROR(VLOOKUP(J1013,'Приложение-4'!$A:$B,2,0),"")</f>
        <v>5 баллов</v>
      </c>
      <c r="T1013" t="str">
        <f>IFERROR(VLOOKUP(K1013,'Приложение-4'!$A:$B,2,0),"")</f>
        <v>5 баллов</v>
      </c>
      <c r="U1013" t="str">
        <f>IFERROR(VLOOKUP(L1013,'Приложение-4'!$A:$B,2,0),"")</f>
        <v>5 баллов</v>
      </c>
      <c r="V1013" t="str">
        <f>IFERROR(VLOOKUP(M1013,'Приложение-4'!$A:$B,2,0),"")</f>
        <v>5 баллов</v>
      </c>
      <c r="W1013" t="str">
        <f>IFERROR(VLOOKUP(N1013,'Приложение-4'!$A:$B,2,0),"")</f>
        <v>5 баллов</v>
      </c>
    </row>
    <row r="1014" spans="1:23" x14ac:dyDescent="0.25">
      <c r="A1014" s="17" t="s">
        <v>3791</v>
      </c>
      <c r="B1014" s="19" t="s">
        <v>3792</v>
      </c>
      <c r="C1014" s="17" t="s">
        <v>60</v>
      </c>
      <c r="D1014" s="17" t="s">
        <v>3793</v>
      </c>
      <c r="E1014" s="17" t="s">
        <v>3794</v>
      </c>
      <c r="F1014" s="17" t="s">
        <v>57</v>
      </c>
      <c r="G1014" s="17" t="s">
        <v>109</v>
      </c>
      <c r="H1014" s="17" t="s">
        <v>191</v>
      </c>
      <c r="I1014" s="17" t="s">
        <v>71</v>
      </c>
      <c r="J1014" s="17" t="s">
        <v>191</v>
      </c>
      <c r="K1014" s="17" t="s">
        <v>191</v>
      </c>
      <c r="L1014" s="17" t="s">
        <v>71</v>
      </c>
      <c r="M1014" s="17" t="s">
        <v>191</v>
      </c>
      <c r="N1014" s="17" t="s">
        <v>191</v>
      </c>
      <c r="O1014" s="17"/>
      <c r="P1014" s="16" t="s">
        <v>43</v>
      </c>
      <c r="Q1014" t="str">
        <f>IFERROR(VLOOKUP(H1014,'Приложение-4'!$A:$B,2,0),"")</f>
        <v>5 баллов</v>
      </c>
      <c r="R1014" t="str">
        <f>IFERROR(VLOOKUP(I1014,'Приложение-4'!$A:$B,2,0),"")</f>
        <v xml:space="preserve">4 балла </v>
      </c>
      <c r="S1014" t="str">
        <f>IFERROR(VLOOKUP(J1014,'Приложение-4'!$A:$B,2,0),"")</f>
        <v>5 баллов</v>
      </c>
      <c r="T1014" t="str">
        <f>IFERROR(VLOOKUP(K1014,'Приложение-4'!$A:$B,2,0),"")</f>
        <v>5 баллов</v>
      </c>
      <c r="U1014" t="str">
        <f>IFERROR(VLOOKUP(L1014,'Приложение-4'!$A:$B,2,0),"")</f>
        <v xml:space="preserve">4 балла </v>
      </c>
      <c r="V1014" t="str">
        <f>IFERROR(VLOOKUP(M1014,'Приложение-4'!$A:$B,2,0),"")</f>
        <v>5 баллов</v>
      </c>
      <c r="W1014" t="str">
        <f>IFERROR(VLOOKUP(N1014,'Приложение-4'!$A:$B,2,0),"")</f>
        <v>5 баллов</v>
      </c>
    </row>
    <row r="1015" spans="1:23" x14ac:dyDescent="0.25">
      <c r="A1015" s="17" t="s">
        <v>3795</v>
      </c>
      <c r="B1015" s="19" t="s">
        <v>3796</v>
      </c>
      <c r="C1015" s="17" t="s">
        <v>60</v>
      </c>
      <c r="D1015" s="17" t="s">
        <v>3797</v>
      </c>
      <c r="E1015" s="17" t="s">
        <v>3798</v>
      </c>
      <c r="F1015" s="17" t="s">
        <v>57</v>
      </c>
      <c r="G1015" s="17"/>
      <c r="H1015" s="17" t="s">
        <v>191</v>
      </c>
      <c r="I1015" s="17" t="s">
        <v>191</v>
      </c>
      <c r="J1015" s="17" t="s">
        <v>191</v>
      </c>
      <c r="K1015" s="17" t="s">
        <v>191</v>
      </c>
      <c r="L1015" s="17" t="s">
        <v>191</v>
      </c>
      <c r="M1015" s="17" t="s">
        <v>191</v>
      </c>
      <c r="N1015" s="17" t="s">
        <v>191</v>
      </c>
      <c r="O1015" s="17"/>
      <c r="P1015" s="16" t="s">
        <v>43</v>
      </c>
      <c r="Q1015" t="str">
        <f>IFERROR(VLOOKUP(H1015,'Приложение-4'!$A:$B,2,0),"")</f>
        <v>5 баллов</v>
      </c>
      <c r="R1015" t="str">
        <f>IFERROR(VLOOKUP(I1015,'Приложение-4'!$A:$B,2,0),"")</f>
        <v>5 баллов</v>
      </c>
      <c r="S1015" t="str">
        <f>IFERROR(VLOOKUP(J1015,'Приложение-4'!$A:$B,2,0),"")</f>
        <v>5 баллов</v>
      </c>
      <c r="T1015" t="str">
        <f>IFERROR(VLOOKUP(K1015,'Приложение-4'!$A:$B,2,0),"")</f>
        <v>5 баллов</v>
      </c>
      <c r="U1015" t="str">
        <f>IFERROR(VLOOKUP(L1015,'Приложение-4'!$A:$B,2,0),"")</f>
        <v>5 баллов</v>
      </c>
      <c r="V1015" t="str">
        <f>IFERROR(VLOOKUP(M1015,'Приложение-4'!$A:$B,2,0),"")</f>
        <v>5 баллов</v>
      </c>
      <c r="W1015" t="str">
        <f>IFERROR(VLOOKUP(N1015,'Приложение-4'!$A:$B,2,0),"")</f>
        <v>5 баллов</v>
      </c>
    </row>
    <row r="1016" spans="1:23" x14ac:dyDescent="0.25">
      <c r="A1016" s="17" t="s">
        <v>3799</v>
      </c>
      <c r="B1016" s="19" t="s">
        <v>3800</v>
      </c>
      <c r="C1016" s="17" t="s">
        <v>60</v>
      </c>
      <c r="D1016" s="17" t="s">
        <v>3801</v>
      </c>
      <c r="E1016" s="17" t="s">
        <v>3802</v>
      </c>
      <c r="F1016" s="17" t="s">
        <v>57</v>
      </c>
      <c r="G1016" s="17" t="s">
        <v>109</v>
      </c>
      <c r="H1016" s="17" t="s">
        <v>191</v>
      </c>
      <c r="I1016" s="17" t="s">
        <v>191</v>
      </c>
      <c r="J1016" s="17" t="s">
        <v>191</v>
      </c>
      <c r="K1016" s="17" t="s">
        <v>191</v>
      </c>
      <c r="L1016" s="17" t="s">
        <v>191</v>
      </c>
      <c r="M1016" s="17" t="s">
        <v>191</v>
      </c>
      <c r="N1016" s="17" t="s">
        <v>71</v>
      </c>
      <c r="O1016" s="17" t="s">
        <v>3803</v>
      </c>
      <c r="P1016" s="16" t="s">
        <v>43</v>
      </c>
      <c r="Q1016" t="str">
        <f>IFERROR(VLOOKUP(H1016,'Приложение-4'!$A:$B,2,0),"")</f>
        <v>5 баллов</v>
      </c>
      <c r="R1016" t="str">
        <f>IFERROR(VLOOKUP(I1016,'Приложение-4'!$A:$B,2,0),"")</f>
        <v>5 баллов</v>
      </c>
      <c r="S1016" t="str">
        <f>IFERROR(VLOOKUP(J1016,'Приложение-4'!$A:$B,2,0),"")</f>
        <v>5 баллов</v>
      </c>
      <c r="T1016" t="str">
        <f>IFERROR(VLOOKUP(K1016,'Приложение-4'!$A:$B,2,0),"")</f>
        <v>5 баллов</v>
      </c>
      <c r="U1016" t="str">
        <f>IFERROR(VLOOKUP(L1016,'Приложение-4'!$A:$B,2,0),"")</f>
        <v>5 баллов</v>
      </c>
      <c r="V1016" t="str">
        <f>IFERROR(VLOOKUP(M1016,'Приложение-4'!$A:$B,2,0),"")</f>
        <v>5 баллов</v>
      </c>
      <c r="W1016" t="str">
        <f>IFERROR(VLOOKUP(N1016,'Приложение-4'!$A:$B,2,0),"")</f>
        <v xml:space="preserve">4 балла </v>
      </c>
    </row>
    <row r="1017" spans="1:23" x14ac:dyDescent="0.25">
      <c r="A1017" s="17" t="s">
        <v>3804</v>
      </c>
      <c r="B1017" s="19" t="s">
        <v>3805</v>
      </c>
      <c r="C1017" s="17" t="s">
        <v>60</v>
      </c>
      <c r="D1017" s="17" t="s">
        <v>3806</v>
      </c>
      <c r="E1017" s="17" t="s">
        <v>3807</v>
      </c>
      <c r="F1017" s="17" t="s">
        <v>57</v>
      </c>
      <c r="G1017" s="17" t="s">
        <v>109</v>
      </c>
      <c r="H1017" s="17" t="s">
        <v>191</v>
      </c>
      <c r="I1017" s="17" t="s">
        <v>191</v>
      </c>
      <c r="J1017" s="17" t="s">
        <v>191</v>
      </c>
      <c r="K1017" s="17" t="s">
        <v>191</v>
      </c>
      <c r="L1017" s="17" t="s">
        <v>191</v>
      </c>
      <c r="M1017" s="17" t="s">
        <v>191</v>
      </c>
      <c r="N1017" s="17" t="s">
        <v>191</v>
      </c>
      <c r="O1017" s="17" t="s">
        <v>3808</v>
      </c>
      <c r="P1017" s="16" t="s">
        <v>43</v>
      </c>
      <c r="Q1017" t="str">
        <f>IFERROR(VLOOKUP(H1017,'Приложение-4'!$A:$B,2,0),"")</f>
        <v>5 баллов</v>
      </c>
      <c r="R1017" t="str">
        <f>IFERROR(VLOOKUP(I1017,'Приложение-4'!$A:$B,2,0),"")</f>
        <v>5 баллов</v>
      </c>
      <c r="S1017" t="str">
        <f>IFERROR(VLOOKUP(J1017,'Приложение-4'!$A:$B,2,0),"")</f>
        <v>5 баллов</v>
      </c>
      <c r="T1017" t="str">
        <f>IFERROR(VLOOKUP(K1017,'Приложение-4'!$A:$B,2,0),"")</f>
        <v>5 баллов</v>
      </c>
      <c r="U1017" t="str">
        <f>IFERROR(VLOOKUP(L1017,'Приложение-4'!$A:$B,2,0),"")</f>
        <v>5 баллов</v>
      </c>
      <c r="V1017" t="str">
        <f>IFERROR(VLOOKUP(M1017,'Приложение-4'!$A:$B,2,0),"")</f>
        <v>5 баллов</v>
      </c>
      <c r="W1017" t="str">
        <f>IFERROR(VLOOKUP(N1017,'Приложение-4'!$A:$B,2,0),"")</f>
        <v>5 баллов</v>
      </c>
    </row>
    <row r="1018" spans="1:23" x14ac:dyDescent="0.25">
      <c r="A1018" s="17" t="s">
        <v>3809</v>
      </c>
      <c r="B1018" s="19" t="s">
        <v>3810</v>
      </c>
      <c r="C1018" s="17" t="s">
        <v>60</v>
      </c>
      <c r="D1018" s="17" t="s">
        <v>3811</v>
      </c>
      <c r="E1018" s="17" t="s">
        <v>3812</v>
      </c>
      <c r="F1018" s="17" t="s">
        <v>57</v>
      </c>
      <c r="G1018" s="17" t="s">
        <v>3813</v>
      </c>
      <c r="H1018" s="17" t="s">
        <v>191</v>
      </c>
      <c r="I1018" s="17" t="s">
        <v>191</v>
      </c>
      <c r="J1018" s="17" t="s">
        <v>191</v>
      </c>
      <c r="K1018" s="17" t="s">
        <v>191</v>
      </c>
      <c r="L1018" s="17" t="s">
        <v>191</v>
      </c>
      <c r="M1018" s="17" t="s">
        <v>191</v>
      </c>
      <c r="N1018" s="17" t="s">
        <v>191</v>
      </c>
      <c r="O1018" s="17" t="s">
        <v>3814</v>
      </c>
      <c r="P1018" s="16" t="s">
        <v>43</v>
      </c>
      <c r="Q1018" t="str">
        <f>IFERROR(VLOOKUP(H1018,'Приложение-4'!$A:$B,2,0),"")</f>
        <v>5 баллов</v>
      </c>
      <c r="R1018" t="str">
        <f>IFERROR(VLOOKUP(I1018,'Приложение-4'!$A:$B,2,0),"")</f>
        <v>5 баллов</v>
      </c>
      <c r="S1018" t="str">
        <f>IFERROR(VLOOKUP(J1018,'Приложение-4'!$A:$B,2,0),"")</f>
        <v>5 баллов</v>
      </c>
      <c r="T1018" t="str">
        <f>IFERROR(VLOOKUP(K1018,'Приложение-4'!$A:$B,2,0),"")</f>
        <v>5 баллов</v>
      </c>
      <c r="U1018" t="str">
        <f>IFERROR(VLOOKUP(L1018,'Приложение-4'!$A:$B,2,0),"")</f>
        <v>5 баллов</v>
      </c>
      <c r="V1018" t="str">
        <f>IFERROR(VLOOKUP(M1018,'Приложение-4'!$A:$B,2,0),"")</f>
        <v>5 баллов</v>
      </c>
      <c r="W1018" t="str">
        <f>IFERROR(VLOOKUP(N1018,'Приложение-4'!$A:$B,2,0),"")</f>
        <v>5 баллов</v>
      </c>
    </row>
    <row r="1019" spans="1:23" x14ac:dyDescent="0.25">
      <c r="A1019" s="17" t="s">
        <v>3815</v>
      </c>
      <c r="B1019" s="19" t="s">
        <v>3816</v>
      </c>
      <c r="C1019" s="17" t="s">
        <v>60</v>
      </c>
      <c r="D1019" s="17" t="s">
        <v>3817</v>
      </c>
      <c r="E1019" s="17" t="s">
        <v>3818</v>
      </c>
      <c r="F1019" s="17" t="s">
        <v>57</v>
      </c>
      <c r="G1019" s="17" t="s">
        <v>109</v>
      </c>
      <c r="H1019" s="17" t="s">
        <v>71</v>
      </c>
      <c r="I1019" s="17" t="s">
        <v>191</v>
      </c>
      <c r="J1019" s="17" t="s">
        <v>71</v>
      </c>
      <c r="K1019" s="17"/>
      <c r="L1019" s="17" t="s">
        <v>71</v>
      </c>
      <c r="M1019" s="17" t="s">
        <v>191</v>
      </c>
      <c r="N1019" s="17" t="s">
        <v>71</v>
      </c>
      <c r="O1019" s="17"/>
      <c r="P1019" s="16" t="s">
        <v>43</v>
      </c>
      <c r="Q1019" t="str">
        <f>IFERROR(VLOOKUP(H1019,'Приложение-4'!$A:$B,2,0),"")</f>
        <v xml:space="preserve">4 балла </v>
      </c>
      <c r="R1019" t="str">
        <f>IFERROR(VLOOKUP(I1019,'Приложение-4'!$A:$B,2,0),"")</f>
        <v>5 баллов</v>
      </c>
      <c r="S1019" t="str">
        <f>IFERROR(VLOOKUP(J1019,'Приложение-4'!$A:$B,2,0),"")</f>
        <v xml:space="preserve">4 балла </v>
      </c>
      <c r="T1019" t="str">
        <f>IFERROR(VLOOKUP(K1019,'Приложение-4'!$A:$B,2,0),"")</f>
        <v/>
      </c>
      <c r="U1019" t="str">
        <f>IFERROR(VLOOKUP(L1019,'Приложение-4'!$A:$B,2,0),"")</f>
        <v xml:space="preserve">4 балла </v>
      </c>
      <c r="V1019" t="str">
        <f>IFERROR(VLOOKUP(M1019,'Приложение-4'!$A:$B,2,0),"")</f>
        <v>5 баллов</v>
      </c>
      <c r="W1019" t="str">
        <f>IFERROR(VLOOKUP(N1019,'Приложение-4'!$A:$B,2,0),"")</f>
        <v xml:space="preserve">4 балла </v>
      </c>
    </row>
    <row r="1020" spans="1:23" x14ac:dyDescent="0.25">
      <c r="A1020" s="17" t="s">
        <v>3819</v>
      </c>
      <c r="B1020" s="19" t="s">
        <v>3820</v>
      </c>
      <c r="C1020" s="17" t="s">
        <v>60</v>
      </c>
      <c r="D1020" s="17" t="s">
        <v>3821</v>
      </c>
      <c r="E1020" s="17" t="s">
        <v>3822</v>
      </c>
      <c r="F1020" s="17" t="s">
        <v>57</v>
      </c>
      <c r="G1020" s="17" t="s">
        <v>109</v>
      </c>
      <c r="H1020" s="17" t="s">
        <v>191</v>
      </c>
      <c r="I1020" s="17" t="s">
        <v>191</v>
      </c>
      <c r="J1020" s="17" t="s">
        <v>191</v>
      </c>
      <c r="K1020" s="17" t="s">
        <v>191</v>
      </c>
      <c r="L1020" s="17" t="s">
        <v>191</v>
      </c>
      <c r="M1020" s="17" t="s">
        <v>191</v>
      </c>
      <c r="N1020" s="17" t="s">
        <v>191</v>
      </c>
      <c r="O1020" s="17"/>
      <c r="P1020" s="16" t="s">
        <v>43</v>
      </c>
      <c r="Q1020" t="str">
        <f>IFERROR(VLOOKUP(H1020,'Приложение-4'!$A:$B,2,0),"")</f>
        <v>5 баллов</v>
      </c>
      <c r="R1020" t="str">
        <f>IFERROR(VLOOKUP(I1020,'Приложение-4'!$A:$B,2,0),"")</f>
        <v>5 баллов</v>
      </c>
      <c r="S1020" t="str">
        <f>IFERROR(VLOOKUP(J1020,'Приложение-4'!$A:$B,2,0),"")</f>
        <v>5 баллов</v>
      </c>
      <c r="T1020" t="str">
        <f>IFERROR(VLOOKUP(K1020,'Приложение-4'!$A:$B,2,0),"")</f>
        <v>5 баллов</v>
      </c>
      <c r="U1020" t="str">
        <f>IFERROR(VLOOKUP(L1020,'Приложение-4'!$A:$B,2,0),"")</f>
        <v>5 баллов</v>
      </c>
      <c r="V1020" t="str">
        <f>IFERROR(VLOOKUP(M1020,'Приложение-4'!$A:$B,2,0),"")</f>
        <v>5 баллов</v>
      </c>
      <c r="W1020" t="str">
        <f>IFERROR(VLOOKUP(N1020,'Приложение-4'!$A:$B,2,0),"")</f>
        <v>5 баллов</v>
      </c>
    </row>
    <row r="1021" spans="1:23" x14ac:dyDescent="0.25">
      <c r="A1021" s="17" t="s">
        <v>3823</v>
      </c>
      <c r="B1021" s="19" t="s">
        <v>3824</v>
      </c>
      <c r="C1021" s="17" t="s">
        <v>60</v>
      </c>
      <c r="D1021" s="17" t="s">
        <v>3825</v>
      </c>
      <c r="E1021" s="17" t="s">
        <v>3826</v>
      </c>
      <c r="F1021" s="17" t="s">
        <v>57</v>
      </c>
      <c r="G1021" s="17" t="s">
        <v>109</v>
      </c>
      <c r="H1021" s="17" t="s">
        <v>70</v>
      </c>
      <c r="I1021" s="17" t="s">
        <v>70</v>
      </c>
      <c r="J1021" s="17" t="s">
        <v>71</v>
      </c>
      <c r="K1021" s="17" t="s">
        <v>71</v>
      </c>
      <c r="L1021" s="17" t="s">
        <v>191</v>
      </c>
      <c r="M1021" s="17" t="s">
        <v>64</v>
      </c>
      <c r="N1021" s="17" t="s">
        <v>71</v>
      </c>
      <c r="O1021" s="17" t="s">
        <v>3827</v>
      </c>
      <c r="P1021" s="16" t="s">
        <v>43</v>
      </c>
      <c r="Q1021" t="str">
        <f>IFERROR(VLOOKUP(H1021,'Приложение-4'!$A:$B,2,0),"")</f>
        <v xml:space="preserve">3 балла </v>
      </c>
      <c r="R1021" t="str">
        <f>IFERROR(VLOOKUP(I1021,'Приложение-4'!$A:$B,2,0),"")</f>
        <v xml:space="preserve">3 балла </v>
      </c>
      <c r="S1021" t="str">
        <f>IFERROR(VLOOKUP(J1021,'Приложение-4'!$A:$B,2,0),"")</f>
        <v xml:space="preserve">4 балла </v>
      </c>
      <c r="T1021" t="str">
        <f>IFERROR(VLOOKUP(K1021,'Приложение-4'!$A:$B,2,0),"")</f>
        <v xml:space="preserve">4 балла </v>
      </c>
      <c r="U1021" t="str">
        <f>IFERROR(VLOOKUP(L1021,'Приложение-4'!$A:$B,2,0),"")</f>
        <v>5 баллов</v>
      </c>
      <c r="V1021" t="str">
        <f>IFERROR(VLOOKUP(M1021,'Приложение-4'!$A:$B,2,0),"")</f>
        <v xml:space="preserve">2  балла </v>
      </c>
      <c r="W1021" t="str">
        <f>IFERROR(VLOOKUP(N1021,'Приложение-4'!$A:$B,2,0),"")</f>
        <v xml:space="preserve">4 балла </v>
      </c>
    </row>
    <row r="1022" spans="1:23" x14ac:dyDescent="0.25">
      <c r="A1022" s="17" t="s">
        <v>3828</v>
      </c>
      <c r="B1022" s="19" t="s">
        <v>3829</v>
      </c>
      <c r="C1022" s="17" t="s">
        <v>60</v>
      </c>
      <c r="D1022" s="17" t="s">
        <v>1459</v>
      </c>
      <c r="E1022" s="17" t="s">
        <v>3830</v>
      </c>
      <c r="F1022" s="17" t="s">
        <v>57</v>
      </c>
      <c r="G1022" s="17" t="s">
        <v>3831</v>
      </c>
      <c r="H1022" s="17" t="s">
        <v>191</v>
      </c>
      <c r="I1022" s="17" t="s">
        <v>71</v>
      </c>
      <c r="J1022" s="17" t="s">
        <v>71</v>
      </c>
      <c r="K1022" s="17" t="s">
        <v>71</v>
      </c>
      <c r="L1022" s="17" t="s">
        <v>71</v>
      </c>
      <c r="M1022" s="17" t="s">
        <v>71</v>
      </c>
      <c r="N1022" s="17" t="s">
        <v>71</v>
      </c>
      <c r="O1022" s="17"/>
      <c r="P1022" s="16" t="s">
        <v>43</v>
      </c>
      <c r="Q1022" t="str">
        <f>IFERROR(VLOOKUP(H1022,'Приложение-4'!$A:$B,2,0),"")</f>
        <v>5 баллов</v>
      </c>
      <c r="R1022" t="str">
        <f>IFERROR(VLOOKUP(I1022,'Приложение-4'!$A:$B,2,0),"")</f>
        <v xml:space="preserve">4 балла </v>
      </c>
      <c r="S1022" t="str">
        <f>IFERROR(VLOOKUP(J1022,'Приложение-4'!$A:$B,2,0),"")</f>
        <v xml:space="preserve">4 балла </v>
      </c>
      <c r="T1022" t="str">
        <f>IFERROR(VLOOKUP(K1022,'Приложение-4'!$A:$B,2,0),"")</f>
        <v xml:space="preserve">4 балла </v>
      </c>
      <c r="U1022" t="str">
        <f>IFERROR(VLOOKUP(L1022,'Приложение-4'!$A:$B,2,0),"")</f>
        <v xml:space="preserve">4 балла </v>
      </c>
      <c r="V1022" t="str">
        <f>IFERROR(VLOOKUP(M1022,'Приложение-4'!$A:$B,2,0),"")</f>
        <v xml:space="preserve">4 балла </v>
      </c>
      <c r="W1022" t="str">
        <f>IFERROR(VLOOKUP(N1022,'Приложение-4'!$A:$B,2,0),"")</f>
        <v xml:space="preserve">4 балла </v>
      </c>
    </row>
    <row r="1023" spans="1:23" x14ac:dyDescent="0.25">
      <c r="A1023" s="17" t="s">
        <v>3832</v>
      </c>
      <c r="B1023" s="19" t="s">
        <v>3833</v>
      </c>
      <c r="C1023" s="17" t="s">
        <v>60</v>
      </c>
      <c r="D1023" s="17" t="s">
        <v>3834</v>
      </c>
      <c r="E1023" s="17" t="s">
        <v>3835</v>
      </c>
      <c r="F1023" s="17" t="s">
        <v>57</v>
      </c>
      <c r="G1023" s="17" t="s">
        <v>109</v>
      </c>
      <c r="H1023" s="17" t="s">
        <v>71</v>
      </c>
      <c r="I1023" s="17" t="s">
        <v>71</v>
      </c>
      <c r="J1023" s="17" t="s">
        <v>71</v>
      </c>
      <c r="K1023" s="17" t="s">
        <v>191</v>
      </c>
      <c r="L1023" s="17" t="s">
        <v>191</v>
      </c>
      <c r="M1023" s="17" t="s">
        <v>71</v>
      </c>
      <c r="N1023" s="17" t="s">
        <v>191</v>
      </c>
      <c r="O1023" s="17"/>
      <c r="P1023" s="16" t="s">
        <v>43</v>
      </c>
      <c r="Q1023" t="str">
        <f>IFERROR(VLOOKUP(H1023,'Приложение-4'!$A:$B,2,0),"")</f>
        <v xml:space="preserve">4 балла </v>
      </c>
      <c r="R1023" t="str">
        <f>IFERROR(VLOOKUP(I1023,'Приложение-4'!$A:$B,2,0),"")</f>
        <v xml:space="preserve">4 балла </v>
      </c>
      <c r="S1023" t="str">
        <f>IFERROR(VLOOKUP(J1023,'Приложение-4'!$A:$B,2,0),"")</f>
        <v xml:space="preserve">4 балла </v>
      </c>
      <c r="T1023" t="str">
        <f>IFERROR(VLOOKUP(K1023,'Приложение-4'!$A:$B,2,0),"")</f>
        <v>5 баллов</v>
      </c>
      <c r="U1023" t="str">
        <f>IFERROR(VLOOKUP(L1023,'Приложение-4'!$A:$B,2,0),"")</f>
        <v>5 баллов</v>
      </c>
      <c r="V1023" t="str">
        <f>IFERROR(VLOOKUP(M1023,'Приложение-4'!$A:$B,2,0),"")</f>
        <v xml:space="preserve">4 балла </v>
      </c>
      <c r="W1023" t="str">
        <f>IFERROR(VLOOKUP(N1023,'Приложение-4'!$A:$B,2,0),"")</f>
        <v>5 баллов</v>
      </c>
    </row>
    <row r="1024" spans="1:23" x14ac:dyDescent="0.25">
      <c r="A1024" s="17" t="s">
        <v>3836</v>
      </c>
      <c r="B1024" s="19" t="s">
        <v>3837</v>
      </c>
      <c r="C1024" s="17" t="s">
        <v>60</v>
      </c>
      <c r="D1024" s="17" t="s">
        <v>3838</v>
      </c>
      <c r="E1024" s="17" t="s">
        <v>3839</v>
      </c>
      <c r="F1024" s="17" t="s">
        <v>57</v>
      </c>
      <c r="G1024" s="17"/>
      <c r="H1024" s="17" t="s">
        <v>191</v>
      </c>
      <c r="I1024" s="17" t="s">
        <v>191</v>
      </c>
      <c r="J1024" s="17" t="s">
        <v>191</v>
      </c>
      <c r="K1024" s="17" t="s">
        <v>191</v>
      </c>
      <c r="L1024" s="17" t="s">
        <v>191</v>
      </c>
      <c r="M1024" s="17" t="s">
        <v>191</v>
      </c>
      <c r="N1024" s="17" t="s">
        <v>191</v>
      </c>
      <c r="O1024" s="17"/>
      <c r="P1024" s="16" t="s">
        <v>43</v>
      </c>
      <c r="Q1024" t="str">
        <f>IFERROR(VLOOKUP(H1024,'Приложение-4'!$A:$B,2,0),"")</f>
        <v>5 баллов</v>
      </c>
      <c r="R1024" t="str">
        <f>IFERROR(VLOOKUP(I1024,'Приложение-4'!$A:$B,2,0),"")</f>
        <v>5 баллов</v>
      </c>
      <c r="S1024" t="str">
        <f>IFERROR(VLOOKUP(J1024,'Приложение-4'!$A:$B,2,0),"")</f>
        <v>5 баллов</v>
      </c>
      <c r="T1024" t="str">
        <f>IFERROR(VLOOKUP(K1024,'Приложение-4'!$A:$B,2,0),"")</f>
        <v>5 баллов</v>
      </c>
      <c r="U1024" t="str">
        <f>IFERROR(VLOOKUP(L1024,'Приложение-4'!$A:$B,2,0),"")</f>
        <v>5 баллов</v>
      </c>
      <c r="V1024" t="str">
        <f>IFERROR(VLOOKUP(M1024,'Приложение-4'!$A:$B,2,0),"")</f>
        <v>5 баллов</v>
      </c>
      <c r="W1024" t="str">
        <f>IFERROR(VLOOKUP(N1024,'Приложение-4'!$A:$B,2,0),"")</f>
        <v>5 баллов</v>
      </c>
    </row>
    <row r="1025" spans="1:23" x14ac:dyDescent="0.25">
      <c r="A1025" s="17" t="s">
        <v>3840</v>
      </c>
      <c r="B1025" s="19" t="s">
        <v>3841</v>
      </c>
      <c r="C1025" s="17" t="s">
        <v>60</v>
      </c>
      <c r="D1025" s="17" t="s">
        <v>3842</v>
      </c>
      <c r="E1025" s="17" t="s">
        <v>3843</v>
      </c>
      <c r="F1025" s="17" t="s">
        <v>57</v>
      </c>
      <c r="G1025" s="17" t="s">
        <v>109</v>
      </c>
      <c r="H1025" s="17" t="s">
        <v>191</v>
      </c>
      <c r="I1025" s="17" t="s">
        <v>71</v>
      </c>
      <c r="J1025" s="17" t="s">
        <v>71</v>
      </c>
      <c r="K1025" s="17" t="s">
        <v>71</v>
      </c>
      <c r="L1025" s="17" t="s">
        <v>191</v>
      </c>
      <c r="M1025" s="17" t="s">
        <v>191</v>
      </c>
      <c r="N1025" s="17" t="s">
        <v>71</v>
      </c>
      <c r="O1025" s="17"/>
      <c r="P1025" s="16" t="s">
        <v>43</v>
      </c>
      <c r="Q1025" t="str">
        <f>IFERROR(VLOOKUP(H1025,'Приложение-4'!$A:$B,2,0),"")</f>
        <v>5 баллов</v>
      </c>
      <c r="R1025" t="str">
        <f>IFERROR(VLOOKUP(I1025,'Приложение-4'!$A:$B,2,0),"")</f>
        <v xml:space="preserve">4 балла </v>
      </c>
      <c r="S1025" t="str">
        <f>IFERROR(VLOOKUP(J1025,'Приложение-4'!$A:$B,2,0),"")</f>
        <v xml:space="preserve">4 балла </v>
      </c>
      <c r="T1025" t="str">
        <f>IFERROR(VLOOKUP(K1025,'Приложение-4'!$A:$B,2,0),"")</f>
        <v xml:space="preserve">4 балла </v>
      </c>
      <c r="U1025" t="str">
        <f>IFERROR(VLOOKUP(L1025,'Приложение-4'!$A:$B,2,0),"")</f>
        <v>5 баллов</v>
      </c>
      <c r="V1025" t="str">
        <f>IFERROR(VLOOKUP(M1025,'Приложение-4'!$A:$B,2,0),"")</f>
        <v>5 баллов</v>
      </c>
      <c r="W1025" t="str">
        <f>IFERROR(VLOOKUP(N1025,'Приложение-4'!$A:$B,2,0),"")</f>
        <v xml:space="preserve">4 балла </v>
      </c>
    </row>
    <row r="1026" spans="1:23" x14ac:dyDescent="0.25">
      <c r="A1026" s="17" t="s">
        <v>3844</v>
      </c>
      <c r="B1026" s="19" t="s">
        <v>3845</v>
      </c>
      <c r="C1026" s="17" t="s">
        <v>60</v>
      </c>
      <c r="D1026" s="17" t="s">
        <v>3846</v>
      </c>
      <c r="E1026" s="17" t="s">
        <v>3847</v>
      </c>
      <c r="F1026" s="17" t="s">
        <v>57</v>
      </c>
      <c r="G1026" s="17" t="s">
        <v>109</v>
      </c>
      <c r="H1026" s="17" t="s">
        <v>71</v>
      </c>
      <c r="I1026" s="17" t="s">
        <v>71</v>
      </c>
      <c r="J1026" s="17" t="s">
        <v>71</v>
      </c>
      <c r="K1026" s="17" t="s">
        <v>191</v>
      </c>
      <c r="L1026" s="17" t="s">
        <v>71</v>
      </c>
      <c r="M1026" s="17" t="s">
        <v>191</v>
      </c>
      <c r="N1026" s="17" t="s">
        <v>71</v>
      </c>
      <c r="O1026" s="17"/>
      <c r="P1026" s="16" t="s">
        <v>43</v>
      </c>
      <c r="Q1026" t="str">
        <f>IFERROR(VLOOKUP(H1026,'Приложение-4'!$A:$B,2,0),"")</f>
        <v xml:space="preserve">4 балла </v>
      </c>
      <c r="R1026" t="str">
        <f>IFERROR(VLOOKUP(I1026,'Приложение-4'!$A:$B,2,0),"")</f>
        <v xml:space="preserve">4 балла </v>
      </c>
      <c r="S1026" t="str">
        <f>IFERROR(VLOOKUP(J1026,'Приложение-4'!$A:$B,2,0),"")</f>
        <v xml:space="preserve">4 балла </v>
      </c>
      <c r="T1026" t="str">
        <f>IFERROR(VLOOKUP(K1026,'Приложение-4'!$A:$B,2,0),"")</f>
        <v>5 баллов</v>
      </c>
      <c r="U1026" t="str">
        <f>IFERROR(VLOOKUP(L1026,'Приложение-4'!$A:$B,2,0),"")</f>
        <v xml:space="preserve">4 балла </v>
      </c>
      <c r="V1026" t="str">
        <f>IFERROR(VLOOKUP(M1026,'Приложение-4'!$A:$B,2,0),"")</f>
        <v>5 баллов</v>
      </c>
      <c r="W1026" t="str">
        <f>IFERROR(VLOOKUP(N1026,'Приложение-4'!$A:$B,2,0),"")</f>
        <v xml:space="preserve">4 балла </v>
      </c>
    </row>
    <row r="1027" spans="1:23" x14ac:dyDescent="0.25">
      <c r="A1027" s="17" t="s">
        <v>3848</v>
      </c>
      <c r="B1027" s="19" t="s">
        <v>3849</v>
      </c>
      <c r="C1027" s="17" t="s">
        <v>60</v>
      </c>
      <c r="D1027" s="17" t="s">
        <v>3850</v>
      </c>
      <c r="E1027" s="17" t="s">
        <v>3851</v>
      </c>
      <c r="F1027" s="17" t="s">
        <v>57</v>
      </c>
      <c r="G1027" s="17" t="s">
        <v>109</v>
      </c>
      <c r="H1027" s="17" t="s">
        <v>64</v>
      </c>
      <c r="I1027" s="17" t="s">
        <v>55</v>
      </c>
      <c r="J1027" s="17" t="s">
        <v>70</v>
      </c>
      <c r="K1027" s="17" t="s">
        <v>55</v>
      </c>
      <c r="L1027" s="17" t="s">
        <v>70</v>
      </c>
      <c r="M1027" s="17" t="s">
        <v>70</v>
      </c>
      <c r="N1027" s="17" t="s">
        <v>55</v>
      </c>
      <c r="O1027" s="17" t="s">
        <v>3852</v>
      </c>
      <c r="P1027" s="16" t="s">
        <v>43</v>
      </c>
      <c r="Q1027" t="str">
        <f>IFERROR(VLOOKUP(H1027,'Приложение-4'!$A:$B,2,0),"")</f>
        <v xml:space="preserve">2  балла </v>
      </c>
      <c r="R1027" t="str">
        <f>IFERROR(VLOOKUP(I1027,'Приложение-4'!$A:$B,2,0),"")</f>
        <v xml:space="preserve">1 балл </v>
      </c>
      <c r="S1027" t="str">
        <f>IFERROR(VLOOKUP(J1027,'Приложение-4'!$A:$B,2,0),"")</f>
        <v xml:space="preserve">3 балла </v>
      </c>
      <c r="T1027" t="str">
        <f>IFERROR(VLOOKUP(K1027,'Приложение-4'!$A:$B,2,0),"")</f>
        <v xml:space="preserve">1 балл </v>
      </c>
      <c r="U1027" t="str">
        <f>IFERROR(VLOOKUP(L1027,'Приложение-4'!$A:$B,2,0),"")</f>
        <v xml:space="preserve">3 балла </v>
      </c>
      <c r="V1027" t="str">
        <f>IFERROR(VLOOKUP(M1027,'Приложение-4'!$A:$B,2,0),"")</f>
        <v xml:space="preserve">3 балла </v>
      </c>
      <c r="W1027" t="str">
        <f>IFERROR(VLOOKUP(N1027,'Приложение-4'!$A:$B,2,0),"")</f>
        <v xml:space="preserve">1 балл </v>
      </c>
    </row>
    <row r="1028" spans="1:23" x14ac:dyDescent="0.25">
      <c r="A1028" s="17" t="s">
        <v>3853</v>
      </c>
      <c r="B1028" s="19" t="s">
        <v>3854</v>
      </c>
      <c r="C1028" s="17" t="s">
        <v>60</v>
      </c>
      <c r="D1028" s="17" t="s">
        <v>3855</v>
      </c>
      <c r="E1028" s="17" t="s">
        <v>3856</v>
      </c>
      <c r="F1028" s="17" t="s">
        <v>57</v>
      </c>
      <c r="G1028" s="17" t="s">
        <v>109</v>
      </c>
      <c r="H1028" s="17" t="s">
        <v>191</v>
      </c>
      <c r="I1028" s="17" t="s">
        <v>191</v>
      </c>
      <c r="J1028" s="17" t="s">
        <v>191</v>
      </c>
      <c r="K1028" s="17" t="s">
        <v>191</v>
      </c>
      <c r="L1028" s="17" t="s">
        <v>191</v>
      </c>
      <c r="M1028" s="17" t="s">
        <v>191</v>
      </c>
      <c r="N1028" s="17" t="s">
        <v>191</v>
      </c>
      <c r="O1028" s="17" t="s">
        <v>3857</v>
      </c>
      <c r="P1028" s="16" t="s">
        <v>43</v>
      </c>
      <c r="Q1028" t="str">
        <f>IFERROR(VLOOKUP(H1028,'Приложение-4'!$A:$B,2,0),"")</f>
        <v>5 баллов</v>
      </c>
      <c r="R1028" t="str">
        <f>IFERROR(VLOOKUP(I1028,'Приложение-4'!$A:$B,2,0),"")</f>
        <v>5 баллов</v>
      </c>
      <c r="S1028" t="str">
        <f>IFERROR(VLOOKUP(J1028,'Приложение-4'!$A:$B,2,0),"")</f>
        <v>5 баллов</v>
      </c>
      <c r="T1028" t="str">
        <f>IFERROR(VLOOKUP(K1028,'Приложение-4'!$A:$B,2,0),"")</f>
        <v>5 баллов</v>
      </c>
      <c r="U1028" t="str">
        <f>IFERROR(VLOOKUP(L1028,'Приложение-4'!$A:$B,2,0),"")</f>
        <v>5 баллов</v>
      </c>
      <c r="V1028" t="str">
        <f>IFERROR(VLOOKUP(M1028,'Приложение-4'!$A:$B,2,0),"")</f>
        <v>5 баллов</v>
      </c>
      <c r="W1028" t="str">
        <f>IFERROR(VLOOKUP(N1028,'Приложение-4'!$A:$B,2,0),"")</f>
        <v>5 баллов</v>
      </c>
    </row>
    <row r="1029" spans="1:23" x14ac:dyDescent="0.25">
      <c r="A1029" s="17" t="s">
        <v>3858</v>
      </c>
      <c r="B1029" s="19" t="s">
        <v>3859</v>
      </c>
      <c r="C1029" s="17" t="s">
        <v>60</v>
      </c>
      <c r="D1029" s="17" t="s">
        <v>3860</v>
      </c>
      <c r="E1029" s="17" t="s">
        <v>3861</v>
      </c>
      <c r="F1029" s="17" t="s">
        <v>57</v>
      </c>
      <c r="G1029" s="17" t="s">
        <v>109</v>
      </c>
      <c r="H1029" s="17" t="s">
        <v>191</v>
      </c>
      <c r="I1029" s="17" t="s">
        <v>71</v>
      </c>
      <c r="J1029" s="17" t="s">
        <v>191</v>
      </c>
      <c r="K1029" s="17" t="s">
        <v>191</v>
      </c>
      <c r="L1029" s="17" t="s">
        <v>191</v>
      </c>
      <c r="M1029" s="17" t="s">
        <v>191</v>
      </c>
      <c r="N1029" s="17" t="s">
        <v>191</v>
      </c>
      <c r="O1029" s="17"/>
      <c r="P1029" s="16" t="s">
        <v>43</v>
      </c>
      <c r="Q1029" t="str">
        <f>IFERROR(VLOOKUP(H1029,'Приложение-4'!$A:$B,2,0),"")</f>
        <v>5 баллов</v>
      </c>
      <c r="R1029" t="str">
        <f>IFERROR(VLOOKUP(I1029,'Приложение-4'!$A:$B,2,0),"")</f>
        <v xml:space="preserve">4 балла </v>
      </c>
      <c r="S1029" t="str">
        <f>IFERROR(VLOOKUP(J1029,'Приложение-4'!$A:$B,2,0),"")</f>
        <v>5 баллов</v>
      </c>
      <c r="T1029" t="str">
        <f>IFERROR(VLOOKUP(K1029,'Приложение-4'!$A:$B,2,0),"")</f>
        <v>5 баллов</v>
      </c>
      <c r="U1029" t="str">
        <f>IFERROR(VLOOKUP(L1029,'Приложение-4'!$A:$B,2,0),"")</f>
        <v>5 баллов</v>
      </c>
      <c r="V1029" t="str">
        <f>IFERROR(VLOOKUP(M1029,'Приложение-4'!$A:$B,2,0),"")</f>
        <v>5 баллов</v>
      </c>
      <c r="W1029" t="str">
        <f>IFERROR(VLOOKUP(N1029,'Приложение-4'!$A:$B,2,0),"")</f>
        <v>5 баллов</v>
      </c>
    </row>
    <row r="1030" spans="1:23" x14ac:dyDescent="0.25">
      <c r="A1030" s="17" t="s">
        <v>3862</v>
      </c>
      <c r="B1030" s="19" t="s">
        <v>3863</v>
      </c>
      <c r="C1030" s="17" t="s">
        <v>60</v>
      </c>
      <c r="D1030" s="17" t="s">
        <v>3864</v>
      </c>
      <c r="E1030" s="17" t="s">
        <v>3865</v>
      </c>
      <c r="F1030" s="17" t="s">
        <v>57</v>
      </c>
      <c r="G1030" s="17" t="s">
        <v>109</v>
      </c>
      <c r="H1030" s="17" t="s">
        <v>191</v>
      </c>
      <c r="I1030" s="17" t="s">
        <v>71</v>
      </c>
      <c r="J1030" s="17" t="s">
        <v>71</v>
      </c>
      <c r="K1030" s="17" t="s">
        <v>71</v>
      </c>
      <c r="L1030" s="17" t="s">
        <v>71</v>
      </c>
      <c r="M1030" s="17" t="s">
        <v>71</v>
      </c>
      <c r="N1030" s="17" t="s">
        <v>191</v>
      </c>
      <c r="O1030" s="17"/>
      <c r="P1030" s="16" t="s">
        <v>43</v>
      </c>
      <c r="Q1030" t="str">
        <f>IFERROR(VLOOKUP(H1030,'Приложение-4'!$A:$B,2,0),"")</f>
        <v>5 баллов</v>
      </c>
      <c r="R1030" t="str">
        <f>IFERROR(VLOOKUP(I1030,'Приложение-4'!$A:$B,2,0),"")</f>
        <v xml:space="preserve">4 балла </v>
      </c>
      <c r="S1030" t="str">
        <f>IFERROR(VLOOKUP(J1030,'Приложение-4'!$A:$B,2,0),"")</f>
        <v xml:space="preserve">4 балла </v>
      </c>
      <c r="T1030" t="str">
        <f>IFERROR(VLOOKUP(K1030,'Приложение-4'!$A:$B,2,0),"")</f>
        <v xml:space="preserve">4 балла </v>
      </c>
      <c r="U1030" t="str">
        <f>IFERROR(VLOOKUP(L1030,'Приложение-4'!$A:$B,2,0),"")</f>
        <v xml:space="preserve">4 балла </v>
      </c>
      <c r="V1030" t="str">
        <f>IFERROR(VLOOKUP(M1030,'Приложение-4'!$A:$B,2,0),"")</f>
        <v xml:space="preserve">4 балла </v>
      </c>
      <c r="W1030" t="str">
        <f>IFERROR(VLOOKUP(N1030,'Приложение-4'!$A:$B,2,0),"")</f>
        <v>5 баллов</v>
      </c>
    </row>
    <row r="1031" spans="1:23" x14ac:dyDescent="0.25">
      <c r="A1031" s="17" t="s">
        <v>3866</v>
      </c>
      <c r="B1031" s="19" t="s">
        <v>3867</v>
      </c>
      <c r="C1031" s="17" t="s">
        <v>60</v>
      </c>
      <c r="D1031" s="17" t="s">
        <v>3868</v>
      </c>
      <c r="E1031" s="17" t="s">
        <v>3869</v>
      </c>
      <c r="F1031" s="17" t="s">
        <v>57</v>
      </c>
      <c r="G1031" s="17" t="s">
        <v>109</v>
      </c>
      <c r="H1031" s="17" t="s">
        <v>191</v>
      </c>
      <c r="I1031" s="17" t="s">
        <v>191</v>
      </c>
      <c r="J1031" s="17" t="s">
        <v>191</v>
      </c>
      <c r="K1031" s="17" t="s">
        <v>191</v>
      </c>
      <c r="L1031" s="17" t="s">
        <v>191</v>
      </c>
      <c r="M1031" s="17" t="s">
        <v>191</v>
      </c>
      <c r="N1031" s="17" t="s">
        <v>191</v>
      </c>
      <c r="O1031" s="17"/>
      <c r="P1031" s="16" t="s">
        <v>43</v>
      </c>
      <c r="Q1031" t="str">
        <f>IFERROR(VLOOKUP(H1031,'Приложение-4'!$A:$B,2,0),"")</f>
        <v>5 баллов</v>
      </c>
      <c r="R1031" t="str">
        <f>IFERROR(VLOOKUP(I1031,'Приложение-4'!$A:$B,2,0),"")</f>
        <v>5 баллов</v>
      </c>
      <c r="S1031" t="str">
        <f>IFERROR(VLOOKUP(J1031,'Приложение-4'!$A:$B,2,0),"")</f>
        <v>5 баллов</v>
      </c>
      <c r="T1031" t="str">
        <f>IFERROR(VLOOKUP(K1031,'Приложение-4'!$A:$B,2,0),"")</f>
        <v>5 баллов</v>
      </c>
      <c r="U1031" t="str">
        <f>IFERROR(VLOOKUP(L1031,'Приложение-4'!$A:$B,2,0),"")</f>
        <v>5 баллов</v>
      </c>
      <c r="V1031" t="str">
        <f>IFERROR(VLOOKUP(M1031,'Приложение-4'!$A:$B,2,0),"")</f>
        <v>5 баллов</v>
      </c>
      <c r="W1031" t="str">
        <f>IFERROR(VLOOKUP(N1031,'Приложение-4'!$A:$B,2,0),"")</f>
        <v>5 баллов</v>
      </c>
    </row>
    <row r="1032" spans="1:23" x14ac:dyDescent="0.25">
      <c r="A1032" s="17" t="s">
        <v>3870</v>
      </c>
      <c r="B1032" s="19" t="s">
        <v>3871</v>
      </c>
      <c r="C1032" s="17" t="s">
        <v>60</v>
      </c>
      <c r="D1032" s="17" t="s">
        <v>3855</v>
      </c>
      <c r="E1032" s="17" t="s">
        <v>3872</v>
      </c>
      <c r="F1032" s="17" t="s">
        <v>57</v>
      </c>
      <c r="G1032" s="17" t="s">
        <v>109</v>
      </c>
      <c r="H1032" s="17" t="s">
        <v>191</v>
      </c>
      <c r="I1032" s="17" t="s">
        <v>191</v>
      </c>
      <c r="J1032" s="17" t="s">
        <v>191</v>
      </c>
      <c r="K1032" s="17" t="s">
        <v>191</v>
      </c>
      <c r="L1032" s="17" t="s">
        <v>191</v>
      </c>
      <c r="M1032" s="17" t="s">
        <v>191</v>
      </c>
      <c r="N1032" s="17" t="s">
        <v>191</v>
      </c>
      <c r="O1032" s="17" t="s">
        <v>3873</v>
      </c>
      <c r="P1032" s="16" t="s">
        <v>43</v>
      </c>
      <c r="Q1032" t="str">
        <f>IFERROR(VLOOKUP(H1032,'Приложение-4'!$A:$B,2,0),"")</f>
        <v>5 баллов</v>
      </c>
      <c r="R1032" t="str">
        <f>IFERROR(VLOOKUP(I1032,'Приложение-4'!$A:$B,2,0),"")</f>
        <v>5 баллов</v>
      </c>
      <c r="S1032" t="str">
        <f>IFERROR(VLOOKUP(J1032,'Приложение-4'!$A:$B,2,0),"")</f>
        <v>5 баллов</v>
      </c>
      <c r="T1032" t="str">
        <f>IFERROR(VLOOKUP(K1032,'Приложение-4'!$A:$B,2,0),"")</f>
        <v>5 баллов</v>
      </c>
      <c r="U1032" t="str">
        <f>IFERROR(VLOOKUP(L1032,'Приложение-4'!$A:$B,2,0),"")</f>
        <v>5 баллов</v>
      </c>
      <c r="V1032" t="str">
        <f>IFERROR(VLOOKUP(M1032,'Приложение-4'!$A:$B,2,0),"")</f>
        <v>5 баллов</v>
      </c>
      <c r="W1032" t="str">
        <f>IFERROR(VLOOKUP(N1032,'Приложение-4'!$A:$B,2,0),"")</f>
        <v>5 баллов</v>
      </c>
    </row>
    <row r="1033" spans="1:23" x14ac:dyDescent="0.25">
      <c r="A1033" s="17" t="s">
        <v>3874</v>
      </c>
      <c r="B1033" s="19" t="s">
        <v>3875</v>
      </c>
      <c r="C1033" s="17" t="s">
        <v>60</v>
      </c>
      <c r="D1033" s="17" t="s">
        <v>3876</v>
      </c>
      <c r="E1033" s="17" t="s">
        <v>3877</v>
      </c>
      <c r="F1033" s="17" t="s">
        <v>57</v>
      </c>
      <c r="G1033" s="17" t="s">
        <v>109</v>
      </c>
      <c r="H1033" s="17" t="s">
        <v>191</v>
      </c>
      <c r="I1033" s="17" t="s">
        <v>191</v>
      </c>
      <c r="J1033" s="17" t="s">
        <v>191</v>
      </c>
      <c r="K1033" s="17" t="s">
        <v>191</v>
      </c>
      <c r="L1033" s="17" t="s">
        <v>191</v>
      </c>
      <c r="M1033" s="17" t="s">
        <v>191</v>
      </c>
      <c r="N1033" s="17" t="s">
        <v>191</v>
      </c>
      <c r="O1033" s="17"/>
      <c r="P1033" s="16" t="s">
        <v>43</v>
      </c>
      <c r="Q1033" t="str">
        <f>IFERROR(VLOOKUP(H1033,'Приложение-4'!$A:$B,2,0),"")</f>
        <v>5 баллов</v>
      </c>
      <c r="R1033" t="str">
        <f>IFERROR(VLOOKUP(I1033,'Приложение-4'!$A:$B,2,0),"")</f>
        <v>5 баллов</v>
      </c>
      <c r="S1033" t="str">
        <f>IFERROR(VLOOKUP(J1033,'Приложение-4'!$A:$B,2,0),"")</f>
        <v>5 баллов</v>
      </c>
      <c r="T1033" t="str">
        <f>IFERROR(VLOOKUP(K1033,'Приложение-4'!$A:$B,2,0),"")</f>
        <v>5 баллов</v>
      </c>
      <c r="U1033" t="str">
        <f>IFERROR(VLOOKUP(L1033,'Приложение-4'!$A:$B,2,0),"")</f>
        <v>5 баллов</v>
      </c>
      <c r="V1033" t="str">
        <f>IFERROR(VLOOKUP(M1033,'Приложение-4'!$A:$B,2,0),"")</f>
        <v>5 баллов</v>
      </c>
      <c r="W1033" t="str">
        <f>IFERROR(VLOOKUP(N1033,'Приложение-4'!$A:$B,2,0),"")</f>
        <v>5 баллов</v>
      </c>
    </row>
    <row r="1034" spans="1:23" x14ac:dyDescent="0.25">
      <c r="A1034" s="17" t="s">
        <v>3878</v>
      </c>
      <c r="B1034" s="19" t="s">
        <v>3879</v>
      </c>
      <c r="C1034" s="17" t="s">
        <v>60</v>
      </c>
      <c r="D1034" s="17" t="s">
        <v>3880</v>
      </c>
      <c r="E1034" s="17" t="s">
        <v>3881</v>
      </c>
      <c r="F1034" s="17" t="s">
        <v>57</v>
      </c>
      <c r="G1034" s="17" t="s">
        <v>109</v>
      </c>
      <c r="H1034" s="17" t="s">
        <v>191</v>
      </c>
      <c r="I1034" s="17" t="s">
        <v>191</v>
      </c>
      <c r="J1034" s="17" t="s">
        <v>191</v>
      </c>
      <c r="K1034" s="17" t="s">
        <v>191</v>
      </c>
      <c r="L1034" s="17" t="s">
        <v>191</v>
      </c>
      <c r="M1034" s="17" t="s">
        <v>191</v>
      </c>
      <c r="N1034" s="17" t="s">
        <v>191</v>
      </c>
      <c r="O1034" s="17"/>
      <c r="P1034" s="16" t="s">
        <v>43</v>
      </c>
      <c r="Q1034" t="str">
        <f>IFERROR(VLOOKUP(H1034,'Приложение-4'!$A:$B,2,0),"")</f>
        <v>5 баллов</v>
      </c>
      <c r="R1034" t="str">
        <f>IFERROR(VLOOKUP(I1034,'Приложение-4'!$A:$B,2,0),"")</f>
        <v>5 баллов</v>
      </c>
      <c r="S1034" t="str">
        <f>IFERROR(VLOOKUP(J1034,'Приложение-4'!$A:$B,2,0),"")</f>
        <v>5 баллов</v>
      </c>
      <c r="T1034" t="str">
        <f>IFERROR(VLOOKUP(K1034,'Приложение-4'!$A:$B,2,0),"")</f>
        <v>5 баллов</v>
      </c>
      <c r="U1034" t="str">
        <f>IFERROR(VLOOKUP(L1034,'Приложение-4'!$A:$B,2,0),"")</f>
        <v>5 баллов</v>
      </c>
      <c r="V1034" t="str">
        <f>IFERROR(VLOOKUP(M1034,'Приложение-4'!$A:$B,2,0),"")</f>
        <v>5 баллов</v>
      </c>
      <c r="W1034" t="str">
        <f>IFERROR(VLOOKUP(N1034,'Приложение-4'!$A:$B,2,0),"")</f>
        <v>5 баллов</v>
      </c>
    </row>
    <row r="1035" spans="1:23" x14ac:dyDescent="0.25">
      <c r="A1035" s="17" t="s">
        <v>3882</v>
      </c>
      <c r="B1035" s="19" t="s">
        <v>3796</v>
      </c>
      <c r="C1035" s="17" t="s">
        <v>60</v>
      </c>
      <c r="D1035" s="17" t="s">
        <v>3883</v>
      </c>
      <c r="E1035" s="17" t="s">
        <v>3884</v>
      </c>
      <c r="F1035" s="17" t="s">
        <v>57</v>
      </c>
      <c r="G1035" s="17"/>
      <c r="H1035" s="17" t="s">
        <v>191</v>
      </c>
      <c r="I1035" s="17" t="s">
        <v>191</v>
      </c>
      <c r="J1035" s="17" t="s">
        <v>191</v>
      </c>
      <c r="K1035" s="17" t="s">
        <v>191</v>
      </c>
      <c r="L1035" s="17" t="s">
        <v>191</v>
      </c>
      <c r="M1035" s="17" t="s">
        <v>191</v>
      </c>
      <c r="N1035" s="17" t="s">
        <v>191</v>
      </c>
      <c r="O1035" s="17"/>
      <c r="P1035" s="16" t="s">
        <v>43</v>
      </c>
      <c r="Q1035" t="str">
        <f>IFERROR(VLOOKUP(H1035,'Приложение-4'!$A:$B,2,0),"")</f>
        <v>5 баллов</v>
      </c>
      <c r="R1035" t="str">
        <f>IFERROR(VLOOKUP(I1035,'Приложение-4'!$A:$B,2,0),"")</f>
        <v>5 баллов</v>
      </c>
      <c r="S1035" t="str">
        <f>IFERROR(VLOOKUP(J1035,'Приложение-4'!$A:$B,2,0),"")</f>
        <v>5 баллов</v>
      </c>
      <c r="T1035" t="str">
        <f>IFERROR(VLOOKUP(K1035,'Приложение-4'!$A:$B,2,0),"")</f>
        <v>5 баллов</v>
      </c>
      <c r="U1035" t="str">
        <f>IFERROR(VLOOKUP(L1035,'Приложение-4'!$A:$B,2,0),"")</f>
        <v>5 баллов</v>
      </c>
      <c r="V1035" t="str">
        <f>IFERROR(VLOOKUP(M1035,'Приложение-4'!$A:$B,2,0),"")</f>
        <v>5 баллов</v>
      </c>
      <c r="W1035" t="str">
        <f>IFERROR(VLOOKUP(N1035,'Приложение-4'!$A:$B,2,0),"")</f>
        <v>5 баллов</v>
      </c>
    </row>
    <row r="1036" spans="1:23" x14ac:dyDescent="0.25">
      <c r="A1036" s="17" t="s">
        <v>3885</v>
      </c>
      <c r="B1036" s="19" t="s">
        <v>3886</v>
      </c>
      <c r="C1036" s="17" t="s">
        <v>60</v>
      </c>
      <c r="D1036" s="17" t="s">
        <v>3887</v>
      </c>
      <c r="E1036" s="17" t="s">
        <v>3888</v>
      </c>
      <c r="F1036" s="17" t="s">
        <v>57</v>
      </c>
      <c r="G1036" s="17" t="s">
        <v>3889</v>
      </c>
      <c r="H1036" s="17" t="s">
        <v>191</v>
      </c>
      <c r="I1036" s="17" t="s">
        <v>191</v>
      </c>
      <c r="J1036" s="17" t="s">
        <v>191</v>
      </c>
      <c r="K1036" s="17" t="s">
        <v>191</v>
      </c>
      <c r="L1036" s="17" t="s">
        <v>191</v>
      </c>
      <c r="M1036" s="17" t="s">
        <v>191</v>
      </c>
      <c r="N1036" s="17" t="s">
        <v>191</v>
      </c>
      <c r="O1036" s="17"/>
      <c r="P1036" s="16" t="s">
        <v>43</v>
      </c>
      <c r="Q1036" t="str">
        <f>IFERROR(VLOOKUP(H1036,'Приложение-4'!$A:$B,2,0),"")</f>
        <v>5 баллов</v>
      </c>
      <c r="R1036" t="str">
        <f>IFERROR(VLOOKUP(I1036,'Приложение-4'!$A:$B,2,0),"")</f>
        <v>5 баллов</v>
      </c>
      <c r="S1036" t="str">
        <f>IFERROR(VLOOKUP(J1036,'Приложение-4'!$A:$B,2,0),"")</f>
        <v>5 баллов</v>
      </c>
      <c r="T1036" t="str">
        <f>IFERROR(VLOOKUP(K1036,'Приложение-4'!$A:$B,2,0),"")</f>
        <v>5 баллов</v>
      </c>
      <c r="U1036" t="str">
        <f>IFERROR(VLOOKUP(L1036,'Приложение-4'!$A:$B,2,0),"")</f>
        <v>5 баллов</v>
      </c>
      <c r="V1036" t="str">
        <f>IFERROR(VLOOKUP(M1036,'Приложение-4'!$A:$B,2,0),"")</f>
        <v>5 баллов</v>
      </c>
      <c r="W1036" t="str">
        <f>IFERROR(VLOOKUP(N1036,'Приложение-4'!$A:$B,2,0),"")</f>
        <v>5 баллов</v>
      </c>
    </row>
    <row r="1037" spans="1:23" x14ac:dyDescent="0.25">
      <c r="A1037" s="17" t="s">
        <v>3890</v>
      </c>
      <c r="B1037" s="19" t="s">
        <v>3891</v>
      </c>
      <c r="C1037" s="17" t="s">
        <v>60</v>
      </c>
      <c r="D1037" s="17" t="s">
        <v>2652</v>
      </c>
      <c r="E1037" s="17" t="s">
        <v>3892</v>
      </c>
      <c r="F1037" s="17" t="s">
        <v>57</v>
      </c>
      <c r="G1037" s="17" t="s">
        <v>3893</v>
      </c>
      <c r="H1037" s="17" t="s">
        <v>191</v>
      </c>
      <c r="I1037" s="17" t="s">
        <v>191</v>
      </c>
      <c r="J1037" s="17" t="s">
        <v>191</v>
      </c>
      <c r="K1037" s="17" t="s">
        <v>191</v>
      </c>
      <c r="L1037" s="17" t="s">
        <v>191</v>
      </c>
      <c r="M1037" s="17" t="s">
        <v>191</v>
      </c>
      <c r="N1037" s="17" t="s">
        <v>191</v>
      </c>
      <c r="O1037" s="17"/>
      <c r="P1037" s="16" t="s">
        <v>43</v>
      </c>
      <c r="Q1037" t="str">
        <f>IFERROR(VLOOKUP(H1037,'Приложение-4'!$A:$B,2,0),"")</f>
        <v>5 баллов</v>
      </c>
      <c r="R1037" t="str">
        <f>IFERROR(VLOOKUP(I1037,'Приложение-4'!$A:$B,2,0),"")</f>
        <v>5 баллов</v>
      </c>
      <c r="S1037" t="str">
        <f>IFERROR(VLOOKUP(J1037,'Приложение-4'!$A:$B,2,0),"")</f>
        <v>5 баллов</v>
      </c>
      <c r="T1037" t="str">
        <f>IFERROR(VLOOKUP(K1037,'Приложение-4'!$A:$B,2,0),"")</f>
        <v>5 баллов</v>
      </c>
      <c r="U1037" t="str">
        <f>IFERROR(VLOOKUP(L1037,'Приложение-4'!$A:$B,2,0),"")</f>
        <v>5 баллов</v>
      </c>
      <c r="V1037" t="str">
        <f>IFERROR(VLOOKUP(M1037,'Приложение-4'!$A:$B,2,0),"")</f>
        <v>5 баллов</v>
      </c>
      <c r="W1037" t="str">
        <f>IFERROR(VLOOKUP(N1037,'Приложение-4'!$A:$B,2,0),"")</f>
        <v>5 баллов</v>
      </c>
    </row>
    <row r="1038" spans="1:23" x14ac:dyDescent="0.25">
      <c r="A1038" s="17" t="s">
        <v>3894</v>
      </c>
      <c r="B1038" s="19" t="s">
        <v>3895</v>
      </c>
      <c r="C1038" s="17" t="s">
        <v>60</v>
      </c>
      <c r="D1038" s="17" t="s">
        <v>3896</v>
      </c>
      <c r="E1038" s="17" t="s">
        <v>3897</v>
      </c>
      <c r="F1038" s="17" t="s">
        <v>57</v>
      </c>
      <c r="G1038" s="17" t="s">
        <v>109</v>
      </c>
      <c r="H1038" s="17" t="s">
        <v>71</v>
      </c>
      <c r="I1038" s="17" t="s">
        <v>71</v>
      </c>
      <c r="J1038" s="17" t="s">
        <v>191</v>
      </c>
      <c r="K1038" s="17" t="s">
        <v>191</v>
      </c>
      <c r="L1038" s="17" t="s">
        <v>191</v>
      </c>
      <c r="M1038" s="17" t="s">
        <v>191</v>
      </c>
      <c r="N1038" s="17" t="s">
        <v>191</v>
      </c>
      <c r="O1038" s="17"/>
      <c r="P1038" s="16" t="s">
        <v>43</v>
      </c>
      <c r="Q1038" t="str">
        <f>IFERROR(VLOOKUP(H1038,'Приложение-4'!$A:$B,2,0),"")</f>
        <v xml:space="preserve">4 балла </v>
      </c>
      <c r="R1038" t="str">
        <f>IFERROR(VLOOKUP(I1038,'Приложение-4'!$A:$B,2,0),"")</f>
        <v xml:space="preserve">4 балла </v>
      </c>
      <c r="S1038" t="str">
        <f>IFERROR(VLOOKUP(J1038,'Приложение-4'!$A:$B,2,0),"")</f>
        <v>5 баллов</v>
      </c>
      <c r="T1038" t="str">
        <f>IFERROR(VLOOKUP(K1038,'Приложение-4'!$A:$B,2,0),"")</f>
        <v>5 баллов</v>
      </c>
      <c r="U1038" t="str">
        <f>IFERROR(VLOOKUP(L1038,'Приложение-4'!$A:$B,2,0),"")</f>
        <v>5 баллов</v>
      </c>
      <c r="V1038" t="str">
        <f>IFERROR(VLOOKUP(M1038,'Приложение-4'!$A:$B,2,0),"")</f>
        <v>5 баллов</v>
      </c>
      <c r="W1038" t="str">
        <f>IFERROR(VLOOKUP(N1038,'Приложение-4'!$A:$B,2,0),"")</f>
        <v>5 баллов</v>
      </c>
    </row>
    <row r="1039" spans="1:23" x14ac:dyDescent="0.25">
      <c r="A1039" s="17" t="s">
        <v>3898</v>
      </c>
      <c r="B1039" s="19" t="s">
        <v>3899</v>
      </c>
      <c r="C1039" s="17" t="s">
        <v>60</v>
      </c>
      <c r="D1039" s="17" t="s">
        <v>3900</v>
      </c>
      <c r="E1039" s="17" t="s">
        <v>3901</v>
      </c>
      <c r="F1039" s="17" t="s">
        <v>57</v>
      </c>
      <c r="G1039" s="17" t="s">
        <v>109</v>
      </c>
      <c r="H1039" s="17" t="s">
        <v>191</v>
      </c>
      <c r="I1039" s="17" t="s">
        <v>191</v>
      </c>
      <c r="J1039" s="17" t="s">
        <v>191</v>
      </c>
      <c r="K1039" s="17" t="s">
        <v>191</v>
      </c>
      <c r="L1039" s="17" t="s">
        <v>191</v>
      </c>
      <c r="M1039" s="17" t="s">
        <v>191</v>
      </c>
      <c r="N1039" s="17" t="s">
        <v>191</v>
      </c>
      <c r="O1039" s="17" t="s">
        <v>3902</v>
      </c>
      <c r="P1039" s="16" t="s">
        <v>43</v>
      </c>
      <c r="Q1039" t="str">
        <f>IFERROR(VLOOKUP(H1039,'Приложение-4'!$A:$B,2,0),"")</f>
        <v>5 баллов</v>
      </c>
      <c r="R1039" t="str">
        <f>IFERROR(VLOOKUP(I1039,'Приложение-4'!$A:$B,2,0),"")</f>
        <v>5 баллов</v>
      </c>
      <c r="S1039" t="str">
        <f>IFERROR(VLOOKUP(J1039,'Приложение-4'!$A:$B,2,0),"")</f>
        <v>5 баллов</v>
      </c>
      <c r="T1039" t="str">
        <f>IFERROR(VLOOKUP(K1039,'Приложение-4'!$A:$B,2,0),"")</f>
        <v>5 баллов</v>
      </c>
      <c r="U1039" t="str">
        <f>IFERROR(VLOOKUP(L1039,'Приложение-4'!$A:$B,2,0),"")</f>
        <v>5 баллов</v>
      </c>
      <c r="V1039" t="str">
        <f>IFERROR(VLOOKUP(M1039,'Приложение-4'!$A:$B,2,0),"")</f>
        <v>5 баллов</v>
      </c>
      <c r="W1039" t="str">
        <f>IFERROR(VLOOKUP(N1039,'Приложение-4'!$A:$B,2,0),"")</f>
        <v>5 баллов</v>
      </c>
    </row>
    <row r="1040" spans="1:23" x14ac:dyDescent="0.25">
      <c r="A1040" s="17" t="s">
        <v>3903</v>
      </c>
      <c r="B1040" s="19" t="s">
        <v>778</v>
      </c>
      <c r="C1040" s="17" t="s">
        <v>60</v>
      </c>
      <c r="D1040" s="17" t="s">
        <v>1413</v>
      </c>
      <c r="E1040" s="17" t="s">
        <v>3904</v>
      </c>
      <c r="F1040" s="17" t="s">
        <v>57</v>
      </c>
      <c r="G1040" s="17" t="s">
        <v>230</v>
      </c>
      <c r="H1040" s="17" t="s">
        <v>55</v>
      </c>
      <c r="I1040" s="17" t="s">
        <v>55</v>
      </c>
      <c r="J1040" s="17" t="s">
        <v>55</v>
      </c>
      <c r="K1040" s="17" t="s">
        <v>55</v>
      </c>
      <c r="L1040" s="17" t="s">
        <v>55</v>
      </c>
      <c r="M1040" s="17" t="s">
        <v>55</v>
      </c>
      <c r="N1040" s="17" t="s">
        <v>55</v>
      </c>
      <c r="O1040" s="17"/>
      <c r="P1040" s="16" t="s">
        <v>44</v>
      </c>
      <c r="Q1040" t="str">
        <f>IFERROR(VLOOKUP(H1040,'Приложение-4'!$A:$B,2,0),"")</f>
        <v xml:space="preserve">1 балл </v>
      </c>
      <c r="R1040" t="str">
        <f>IFERROR(VLOOKUP(I1040,'Приложение-4'!$A:$B,2,0),"")</f>
        <v xml:space="preserve">1 балл </v>
      </c>
      <c r="S1040" t="str">
        <f>IFERROR(VLOOKUP(J1040,'Приложение-4'!$A:$B,2,0),"")</f>
        <v xml:space="preserve">1 балл </v>
      </c>
      <c r="T1040" t="str">
        <f>IFERROR(VLOOKUP(K1040,'Приложение-4'!$A:$B,2,0),"")</f>
        <v xml:space="preserve">1 балл </v>
      </c>
      <c r="U1040" t="str">
        <f>IFERROR(VLOOKUP(L1040,'Приложение-4'!$A:$B,2,0),"")</f>
        <v xml:space="preserve">1 балл </v>
      </c>
      <c r="V1040" t="str">
        <f>IFERROR(VLOOKUP(M1040,'Приложение-4'!$A:$B,2,0),"")</f>
        <v xml:space="preserve">1 балл </v>
      </c>
      <c r="W1040" t="str">
        <f>IFERROR(VLOOKUP(N1040,'Приложение-4'!$A:$B,2,0),"")</f>
        <v xml:space="preserve">1 балл </v>
      </c>
    </row>
    <row r="1041" spans="1:23" x14ac:dyDescent="0.25">
      <c r="A1041" s="17" t="s">
        <v>3905</v>
      </c>
      <c r="B1041" s="19" t="s">
        <v>778</v>
      </c>
      <c r="C1041" s="17" t="s">
        <v>60</v>
      </c>
      <c r="D1041" s="17" t="s">
        <v>1416</v>
      </c>
      <c r="E1041" s="17" t="s">
        <v>3906</v>
      </c>
      <c r="F1041" s="17" t="s">
        <v>57</v>
      </c>
      <c r="G1041" s="17" t="s">
        <v>230</v>
      </c>
      <c r="H1041" s="17" t="s">
        <v>55</v>
      </c>
      <c r="I1041" s="17" t="s">
        <v>55</v>
      </c>
      <c r="J1041" s="17" t="s">
        <v>55</v>
      </c>
      <c r="K1041" s="17" t="s">
        <v>55</v>
      </c>
      <c r="L1041" s="17" t="s">
        <v>55</v>
      </c>
      <c r="M1041" s="17" t="s">
        <v>55</v>
      </c>
      <c r="N1041" s="17" t="s">
        <v>55</v>
      </c>
      <c r="O1041" s="17" t="s">
        <v>3907</v>
      </c>
      <c r="P1041" s="16" t="s">
        <v>44</v>
      </c>
      <c r="Q1041" t="str">
        <f>IFERROR(VLOOKUP(H1041,'Приложение-4'!$A:$B,2,0),"")</f>
        <v xml:space="preserve">1 балл </v>
      </c>
      <c r="R1041" t="str">
        <f>IFERROR(VLOOKUP(I1041,'Приложение-4'!$A:$B,2,0),"")</f>
        <v xml:space="preserve">1 балл </v>
      </c>
      <c r="S1041" t="str">
        <f>IFERROR(VLOOKUP(J1041,'Приложение-4'!$A:$B,2,0),"")</f>
        <v xml:space="preserve">1 балл </v>
      </c>
      <c r="T1041" t="str">
        <f>IFERROR(VLOOKUP(K1041,'Приложение-4'!$A:$B,2,0),"")</f>
        <v xml:space="preserve">1 балл </v>
      </c>
      <c r="U1041" t="str">
        <f>IFERROR(VLOOKUP(L1041,'Приложение-4'!$A:$B,2,0),"")</f>
        <v xml:space="preserve">1 балл </v>
      </c>
      <c r="V1041" t="str">
        <f>IFERROR(VLOOKUP(M1041,'Приложение-4'!$A:$B,2,0),"")</f>
        <v xml:space="preserve">1 балл </v>
      </c>
      <c r="W1041" t="str">
        <f>IFERROR(VLOOKUP(N1041,'Приложение-4'!$A:$B,2,0),"")</f>
        <v xml:space="preserve">1 балл </v>
      </c>
    </row>
    <row r="1042" spans="1:23" x14ac:dyDescent="0.25">
      <c r="A1042" s="17" t="s">
        <v>3908</v>
      </c>
      <c r="B1042" s="19" t="s">
        <v>778</v>
      </c>
      <c r="C1042" s="17" t="s">
        <v>60</v>
      </c>
      <c r="D1042" s="17" t="s">
        <v>1420</v>
      </c>
      <c r="E1042" s="17" t="s">
        <v>3909</v>
      </c>
      <c r="F1042" s="17" t="s">
        <v>57</v>
      </c>
      <c r="G1042" s="17"/>
      <c r="H1042" s="17" t="s">
        <v>55</v>
      </c>
      <c r="I1042" s="17" t="s">
        <v>55</v>
      </c>
      <c r="J1042" s="17" t="s">
        <v>55</v>
      </c>
      <c r="K1042" s="17" t="s">
        <v>55</v>
      </c>
      <c r="L1042" s="17" t="s">
        <v>55</v>
      </c>
      <c r="M1042" s="17" t="s">
        <v>55</v>
      </c>
      <c r="N1042" s="17" t="s">
        <v>55</v>
      </c>
      <c r="O1042" s="17"/>
      <c r="P1042" s="16" t="s">
        <v>44</v>
      </c>
      <c r="Q1042" t="str">
        <f>IFERROR(VLOOKUP(H1042,'Приложение-4'!$A:$B,2,0),"")</f>
        <v xml:space="preserve">1 балл </v>
      </c>
      <c r="R1042" t="str">
        <f>IFERROR(VLOOKUP(I1042,'Приложение-4'!$A:$B,2,0),"")</f>
        <v xml:space="preserve">1 балл </v>
      </c>
      <c r="S1042" t="str">
        <f>IFERROR(VLOOKUP(J1042,'Приложение-4'!$A:$B,2,0),"")</f>
        <v xml:space="preserve">1 балл </v>
      </c>
      <c r="T1042" t="str">
        <f>IFERROR(VLOOKUP(K1042,'Приложение-4'!$A:$B,2,0),"")</f>
        <v xml:space="preserve">1 балл </v>
      </c>
      <c r="U1042" t="str">
        <f>IFERROR(VLOOKUP(L1042,'Приложение-4'!$A:$B,2,0),"")</f>
        <v xml:space="preserve">1 балл </v>
      </c>
      <c r="V1042" t="str">
        <f>IFERROR(VLOOKUP(M1042,'Приложение-4'!$A:$B,2,0),"")</f>
        <v xml:space="preserve">1 балл </v>
      </c>
      <c r="W1042" t="str">
        <f>IFERROR(VLOOKUP(N1042,'Приложение-4'!$A:$B,2,0),"")</f>
        <v xml:space="preserve">1 балл </v>
      </c>
    </row>
    <row r="1043" spans="1:23" x14ac:dyDescent="0.25">
      <c r="A1043" s="17" t="s">
        <v>3910</v>
      </c>
      <c r="B1043" s="19" t="s">
        <v>778</v>
      </c>
      <c r="C1043" s="17" t="s">
        <v>60</v>
      </c>
      <c r="D1043" s="17" t="s">
        <v>779</v>
      </c>
      <c r="E1043" s="17" t="s">
        <v>3911</v>
      </c>
      <c r="F1043" s="17" t="s">
        <v>57</v>
      </c>
      <c r="G1043" s="17" t="s">
        <v>230</v>
      </c>
      <c r="H1043" s="17" t="s">
        <v>55</v>
      </c>
      <c r="I1043" s="17" t="s">
        <v>55</v>
      </c>
      <c r="J1043" s="17" t="s">
        <v>55</v>
      </c>
      <c r="K1043" s="17" t="s">
        <v>55</v>
      </c>
      <c r="L1043" s="17" t="s">
        <v>55</v>
      </c>
      <c r="M1043" s="17" t="s">
        <v>55</v>
      </c>
      <c r="N1043" s="17" t="s">
        <v>55</v>
      </c>
      <c r="O1043" s="17" t="s">
        <v>3912</v>
      </c>
      <c r="P1043" s="16" t="s">
        <v>44</v>
      </c>
      <c r="Q1043" t="str">
        <f>IFERROR(VLOOKUP(H1043,'Приложение-4'!$A:$B,2,0),"")</f>
        <v xml:space="preserve">1 балл </v>
      </c>
      <c r="R1043" t="str">
        <f>IFERROR(VLOOKUP(I1043,'Приложение-4'!$A:$B,2,0),"")</f>
        <v xml:space="preserve">1 балл </v>
      </c>
      <c r="S1043" t="str">
        <f>IFERROR(VLOOKUP(J1043,'Приложение-4'!$A:$B,2,0),"")</f>
        <v xml:space="preserve">1 балл </v>
      </c>
      <c r="T1043" t="str">
        <f>IFERROR(VLOOKUP(K1043,'Приложение-4'!$A:$B,2,0),"")</f>
        <v xml:space="preserve">1 балл </v>
      </c>
      <c r="U1043" t="str">
        <f>IFERROR(VLOOKUP(L1043,'Приложение-4'!$A:$B,2,0),"")</f>
        <v xml:space="preserve">1 балл </v>
      </c>
      <c r="V1043" t="str">
        <f>IFERROR(VLOOKUP(M1043,'Приложение-4'!$A:$B,2,0),"")</f>
        <v xml:space="preserve">1 балл </v>
      </c>
      <c r="W1043" t="str">
        <f>IFERROR(VLOOKUP(N1043,'Приложение-4'!$A:$B,2,0),"")</f>
        <v xml:space="preserve">1 балл </v>
      </c>
    </row>
    <row r="1044" spans="1:23" x14ac:dyDescent="0.25">
      <c r="A1044" s="17" t="s">
        <v>3913</v>
      </c>
      <c r="B1044" s="19" t="s">
        <v>778</v>
      </c>
      <c r="C1044" s="17" t="s">
        <v>60</v>
      </c>
      <c r="D1044" s="17" t="s">
        <v>1443</v>
      </c>
      <c r="E1044" s="17" t="s">
        <v>3914</v>
      </c>
      <c r="F1044" s="17" t="s">
        <v>57</v>
      </c>
      <c r="G1044" s="17" t="s">
        <v>230</v>
      </c>
      <c r="H1044" s="17" t="s">
        <v>55</v>
      </c>
      <c r="I1044" s="17" t="s">
        <v>55</v>
      </c>
      <c r="J1044" s="17" t="s">
        <v>55</v>
      </c>
      <c r="K1044" s="17" t="s">
        <v>55</v>
      </c>
      <c r="L1044" s="17" t="s">
        <v>55</v>
      </c>
      <c r="M1044" s="17" t="s">
        <v>55</v>
      </c>
      <c r="N1044" s="17" t="s">
        <v>55</v>
      </c>
      <c r="O1044" s="17" t="s">
        <v>3915</v>
      </c>
      <c r="P1044" s="16" t="s">
        <v>44</v>
      </c>
      <c r="Q1044" t="str">
        <f>IFERROR(VLOOKUP(H1044,'Приложение-4'!$A:$B,2,0),"")</f>
        <v xml:space="preserve">1 балл </v>
      </c>
      <c r="R1044" t="str">
        <f>IFERROR(VLOOKUP(I1044,'Приложение-4'!$A:$B,2,0),"")</f>
        <v xml:space="preserve">1 балл </v>
      </c>
      <c r="S1044" t="str">
        <f>IFERROR(VLOOKUP(J1044,'Приложение-4'!$A:$B,2,0),"")</f>
        <v xml:space="preserve">1 балл </v>
      </c>
      <c r="T1044" t="str">
        <f>IFERROR(VLOOKUP(K1044,'Приложение-4'!$A:$B,2,0),"")</f>
        <v xml:space="preserve">1 балл </v>
      </c>
      <c r="U1044" t="str">
        <f>IFERROR(VLOOKUP(L1044,'Приложение-4'!$A:$B,2,0),"")</f>
        <v xml:space="preserve">1 балл </v>
      </c>
      <c r="V1044" t="str">
        <f>IFERROR(VLOOKUP(M1044,'Приложение-4'!$A:$B,2,0),"")</f>
        <v xml:space="preserve">1 балл </v>
      </c>
      <c r="W1044" t="str">
        <f>IFERROR(VLOOKUP(N1044,'Приложение-4'!$A:$B,2,0),"")</f>
        <v xml:space="preserve">1 балл </v>
      </c>
    </row>
    <row r="1045" spans="1:23" x14ac:dyDescent="0.25">
      <c r="A1045" s="17" t="s">
        <v>3916</v>
      </c>
      <c r="B1045" s="19" t="s">
        <v>3917</v>
      </c>
      <c r="C1045" s="17" t="s">
        <v>60</v>
      </c>
      <c r="D1045" s="17" t="s">
        <v>3918</v>
      </c>
      <c r="E1045" s="17" t="s">
        <v>3919</v>
      </c>
      <c r="F1045" s="17" t="s">
        <v>57</v>
      </c>
      <c r="G1045" s="17" t="s">
        <v>230</v>
      </c>
      <c r="H1045" s="17" t="s">
        <v>191</v>
      </c>
      <c r="I1045" s="17" t="s">
        <v>191</v>
      </c>
      <c r="J1045" s="17" t="s">
        <v>55</v>
      </c>
      <c r="K1045" s="17" t="s">
        <v>55</v>
      </c>
      <c r="L1045" s="17" t="s">
        <v>70</v>
      </c>
      <c r="M1045" s="17" t="s">
        <v>191</v>
      </c>
      <c r="N1045" s="17" t="s">
        <v>64</v>
      </c>
      <c r="O1045" s="17" t="s">
        <v>3920</v>
      </c>
      <c r="P1045" s="16" t="s">
        <v>44</v>
      </c>
      <c r="Q1045" t="str">
        <f>IFERROR(VLOOKUP(H1045,'Приложение-4'!$A:$B,2,0),"")</f>
        <v>5 баллов</v>
      </c>
      <c r="R1045" t="str">
        <f>IFERROR(VLOOKUP(I1045,'Приложение-4'!$A:$B,2,0),"")</f>
        <v>5 баллов</v>
      </c>
      <c r="S1045" t="str">
        <f>IFERROR(VLOOKUP(J1045,'Приложение-4'!$A:$B,2,0),"")</f>
        <v xml:space="preserve">1 балл </v>
      </c>
      <c r="T1045" t="str">
        <f>IFERROR(VLOOKUP(K1045,'Приложение-4'!$A:$B,2,0),"")</f>
        <v xml:space="preserve">1 балл </v>
      </c>
      <c r="U1045" t="str">
        <f>IFERROR(VLOOKUP(L1045,'Приложение-4'!$A:$B,2,0),"")</f>
        <v xml:space="preserve">3 балла </v>
      </c>
      <c r="V1045" t="str">
        <f>IFERROR(VLOOKUP(M1045,'Приложение-4'!$A:$B,2,0),"")</f>
        <v>5 баллов</v>
      </c>
      <c r="W1045" t="str">
        <f>IFERROR(VLOOKUP(N1045,'Приложение-4'!$A:$B,2,0),"")</f>
        <v xml:space="preserve">2  балла </v>
      </c>
    </row>
    <row r="1046" spans="1:23" x14ac:dyDescent="0.25">
      <c r="A1046" s="17" t="s">
        <v>3921</v>
      </c>
      <c r="B1046" s="19" t="s">
        <v>3922</v>
      </c>
      <c r="C1046" s="17" t="s">
        <v>60</v>
      </c>
      <c r="D1046" s="17" t="s">
        <v>3923</v>
      </c>
      <c r="E1046" s="17" t="s">
        <v>3924</v>
      </c>
      <c r="F1046" s="17" t="s">
        <v>57</v>
      </c>
      <c r="G1046" s="17" t="s">
        <v>230</v>
      </c>
      <c r="H1046" s="17" t="s">
        <v>55</v>
      </c>
      <c r="I1046" s="17" t="s">
        <v>64</v>
      </c>
      <c r="J1046" s="17" t="s">
        <v>64</v>
      </c>
      <c r="K1046" s="17" t="s">
        <v>64</v>
      </c>
      <c r="L1046" s="17" t="s">
        <v>55</v>
      </c>
      <c r="M1046" s="17" t="s">
        <v>55</v>
      </c>
      <c r="N1046" s="17" t="s">
        <v>55</v>
      </c>
      <c r="O1046" s="17"/>
      <c r="P1046" s="16" t="s">
        <v>44</v>
      </c>
      <c r="Q1046" t="str">
        <f>IFERROR(VLOOKUP(H1046,'Приложение-4'!$A:$B,2,0),"")</f>
        <v xml:space="preserve">1 балл </v>
      </c>
      <c r="R1046" t="str">
        <f>IFERROR(VLOOKUP(I1046,'Приложение-4'!$A:$B,2,0),"")</f>
        <v xml:space="preserve">2  балла </v>
      </c>
      <c r="S1046" t="str">
        <f>IFERROR(VLOOKUP(J1046,'Приложение-4'!$A:$B,2,0),"")</f>
        <v xml:space="preserve">2  балла </v>
      </c>
      <c r="T1046" t="str">
        <f>IFERROR(VLOOKUP(K1046,'Приложение-4'!$A:$B,2,0),"")</f>
        <v xml:space="preserve">2  балла </v>
      </c>
      <c r="U1046" t="str">
        <f>IFERROR(VLOOKUP(L1046,'Приложение-4'!$A:$B,2,0),"")</f>
        <v xml:space="preserve">1 балл </v>
      </c>
      <c r="V1046" t="str">
        <f>IFERROR(VLOOKUP(M1046,'Приложение-4'!$A:$B,2,0),"")</f>
        <v xml:space="preserve">1 балл </v>
      </c>
      <c r="W1046" t="str">
        <f>IFERROR(VLOOKUP(N1046,'Приложение-4'!$A:$B,2,0),"")</f>
        <v xml:space="preserve">1 балл </v>
      </c>
    </row>
    <row r="1047" spans="1:23" x14ac:dyDescent="0.25">
      <c r="A1047" s="17" t="s">
        <v>3925</v>
      </c>
      <c r="B1047" s="19" t="s">
        <v>3926</v>
      </c>
      <c r="C1047" s="17" t="s">
        <v>60</v>
      </c>
      <c r="D1047" s="17" t="s">
        <v>3927</v>
      </c>
      <c r="E1047" s="17" t="s">
        <v>3928</v>
      </c>
      <c r="F1047" s="17" t="s">
        <v>57</v>
      </c>
      <c r="G1047" s="17" t="s">
        <v>230</v>
      </c>
      <c r="H1047" s="17" t="s">
        <v>71</v>
      </c>
      <c r="I1047" s="17" t="s">
        <v>71</v>
      </c>
      <c r="J1047" s="17" t="s">
        <v>71</v>
      </c>
      <c r="K1047" s="17" t="s">
        <v>70</v>
      </c>
      <c r="L1047" s="17" t="s">
        <v>70</v>
      </c>
      <c r="M1047" s="17" t="s">
        <v>70</v>
      </c>
      <c r="N1047" s="17" t="s">
        <v>71</v>
      </c>
      <c r="O1047" s="17"/>
      <c r="P1047" s="16" t="s">
        <v>44</v>
      </c>
      <c r="Q1047" t="str">
        <f>IFERROR(VLOOKUP(H1047,'Приложение-4'!$A:$B,2,0),"")</f>
        <v xml:space="preserve">4 балла </v>
      </c>
      <c r="R1047" t="str">
        <f>IFERROR(VLOOKUP(I1047,'Приложение-4'!$A:$B,2,0),"")</f>
        <v xml:space="preserve">4 балла </v>
      </c>
      <c r="S1047" t="str">
        <f>IFERROR(VLOOKUP(J1047,'Приложение-4'!$A:$B,2,0),"")</f>
        <v xml:space="preserve">4 балла </v>
      </c>
      <c r="T1047" t="str">
        <f>IFERROR(VLOOKUP(K1047,'Приложение-4'!$A:$B,2,0),"")</f>
        <v xml:space="preserve">3 балла </v>
      </c>
      <c r="U1047" t="str">
        <f>IFERROR(VLOOKUP(L1047,'Приложение-4'!$A:$B,2,0),"")</f>
        <v xml:space="preserve">3 балла </v>
      </c>
      <c r="V1047" t="str">
        <f>IFERROR(VLOOKUP(M1047,'Приложение-4'!$A:$B,2,0),"")</f>
        <v xml:space="preserve">3 балла </v>
      </c>
      <c r="W1047" t="str">
        <f>IFERROR(VLOOKUP(N1047,'Приложение-4'!$A:$B,2,0),"")</f>
        <v xml:space="preserve">4 балла </v>
      </c>
    </row>
    <row r="1048" spans="1:23" x14ac:dyDescent="0.25">
      <c r="A1048" s="17" t="s">
        <v>3929</v>
      </c>
      <c r="B1048" s="19" t="s">
        <v>3930</v>
      </c>
      <c r="C1048" s="17" t="s">
        <v>60</v>
      </c>
      <c r="D1048" s="17" t="s">
        <v>3931</v>
      </c>
      <c r="E1048" s="17" t="s">
        <v>3932</v>
      </c>
      <c r="F1048" s="17" t="s">
        <v>57</v>
      </c>
      <c r="G1048" s="17" t="s">
        <v>3933</v>
      </c>
      <c r="H1048" s="17" t="s">
        <v>71</v>
      </c>
      <c r="I1048" s="17" t="s">
        <v>191</v>
      </c>
      <c r="J1048" s="17" t="s">
        <v>71</v>
      </c>
      <c r="K1048" s="17" t="s">
        <v>71</v>
      </c>
      <c r="L1048" s="17" t="s">
        <v>191</v>
      </c>
      <c r="M1048" s="17" t="s">
        <v>191</v>
      </c>
      <c r="N1048" s="17" t="s">
        <v>71</v>
      </c>
      <c r="O1048" s="17"/>
      <c r="P1048" s="16" t="s">
        <v>44</v>
      </c>
      <c r="Q1048" t="str">
        <f>IFERROR(VLOOKUP(H1048,'Приложение-4'!$A:$B,2,0),"")</f>
        <v xml:space="preserve">4 балла </v>
      </c>
      <c r="R1048" t="str">
        <f>IFERROR(VLOOKUP(I1048,'Приложение-4'!$A:$B,2,0),"")</f>
        <v>5 баллов</v>
      </c>
      <c r="S1048" t="str">
        <f>IFERROR(VLOOKUP(J1048,'Приложение-4'!$A:$B,2,0),"")</f>
        <v xml:space="preserve">4 балла </v>
      </c>
      <c r="T1048" t="str">
        <f>IFERROR(VLOOKUP(K1048,'Приложение-4'!$A:$B,2,0),"")</f>
        <v xml:space="preserve">4 балла </v>
      </c>
      <c r="U1048" t="str">
        <f>IFERROR(VLOOKUP(L1048,'Приложение-4'!$A:$B,2,0),"")</f>
        <v>5 баллов</v>
      </c>
      <c r="V1048" t="str">
        <f>IFERROR(VLOOKUP(M1048,'Приложение-4'!$A:$B,2,0),"")</f>
        <v>5 баллов</v>
      </c>
      <c r="W1048" t="str">
        <f>IFERROR(VLOOKUP(N1048,'Приложение-4'!$A:$B,2,0),"")</f>
        <v xml:space="preserve">4 балла </v>
      </c>
    </row>
    <row r="1049" spans="1:23" x14ac:dyDescent="0.25">
      <c r="A1049" s="17" t="s">
        <v>3934</v>
      </c>
      <c r="B1049" s="19" t="s">
        <v>778</v>
      </c>
      <c r="C1049" s="17" t="s">
        <v>60</v>
      </c>
      <c r="D1049" s="17" t="s">
        <v>1607</v>
      </c>
      <c r="E1049" s="17" t="s">
        <v>3935</v>
      </c>
      <c r="F1049" s="17" t="s">
        <v>57</v>
      </c>
      <c r="G1049" s="17" t="s">
        <v>230</v>
      </c>
      <c r="H1049" s="17"/>
      <c r="I1049" s="17" t="s">
        <v>55</v>
      </c>
      <c r="J1049" s="17" t="s">
        <v>55</v>
      </c>
      <c r="K1049" s="17" t="s">
        <v>55</v>
      </c>
      <c r="L1049" s="17" t="s">
        <v>55</v>
      </c>
      <c r="M1049" s="17" t="s">
        <v>55</v>
      </c>
      <c r="N1049" s="17" t="s">
        <v>55</v>
      </c>
      <c r="O1049" s="17" t="s">
        <v>3936</v>
      </c>
      <c r="P1049" s="16" t="s">
        <v>44</v>
      </c>
      <c r="Q1049" t="str">
        <f>IFERROR(VLOOKUP(H1049,'Приложение-4'!$A:$B,2,0),"")</f>
        <v/>
      </c>
      <c r="R1049" t="str">
        <f>IFERROR(VLOOKUP(I1049,'Приложение-4'!$A:$B,2,0),"")</f>
        <v xml:space="preserve">1 балл </v>
      </c>
      <c r="S1049" t="str">
        <f>IFERROR(VLOOKUP(J1049,'Приложение-4'!$A:$B,2,0),"")</f>
        <v xml:space="preserve">1 балл </v>
      </c>
      <c r="T1049" t="str">
        <f>IFERROR(VLOOKUP(K1049,'Приложение-4'!$A:$B,2,0),"")</f>
        <v xml:space="preserve">1 балл </v>
      </c>
      <c r="U1049" t="str">
        <f>IFERROR(VLOOKUP(L1049,'Приложение-4'!$A:$B,2,0),"")</f>
        <v xml:space="preserve">1 балл </v>
      </c>
      <c r="V1049" t="str">
        <f>IFERROR(VLOOKUP(M1049,'Приложение-4'!$A:$B,2,0),"")</f>
        <v xml:space="preserve">1 балл </v>
      </c>
      <c r="W1049" t="str">
        <f>IFERROR(VLOOKUP(N1049,'Приложение-4'!$A:$B,2,0),"")</f>
        <v xml:space="preserve">1 балл </v>
      </c>
    </row>
    <row r="1050" spans="1:23" x14ac:dyDescent="0.25">
      <c r="A1050" s="17" t="s">
        <v>3937</v>
      </c>
      <c r="B1050" s="19" t="s">
        <v>3938</v>
      </c>
      <c r="C1050" s="17" t="s">
        <v>60</v>
      </c>
      <c r="D1050" s="17" t="s">
        <v>3939</v>
      </c>
      <c r="E1050" s="17" t="s">
        <v>3940</v>
      </c>
      <c r="F1050" s="17" t="s">
        <v>57</v>
      </c>
      <c r="G1050" s="17" t="s">
        <v>230</v>
      </c>
      <c r="H1050" s="17" t="s">
        <v>71</v>
      </c>
      <c r="I1050" s="17" t="s">
        <v>191</v>
      </c>
      <c r="J1050" s="17" t="s">
        <v>71</v>
      </c>
      <c r="K1050" s="17" t="s">
        <v>71</v>
      </c>
      <c r="L1050" s="17" t="s">
        <v>64</v>
      </c>
      <c r="M1050" s="17" t="s">
        <v>71</v>
      </c>
      <c r="N1050" s="17" t="s">
        <v>71</v>
      </c>
      <c r="O1050" s="17"/>
      <c r="P1050" s="16" t="s">
        <v>44</v>
      </c>
      <c r="Q1050" t="str">
        <f>IFERROR(VLOOKUP(H1050,'Приложение-4'!$A:$B,2,0),"")</f>
        <v xml:space="preserve">4 балла </v>
      </c>
      <c r="R1050" t="str">
        <f>IFERROR(VLOOKUP(I1050,'Приложение-4'!$A:$B,2,0),"")</f>
        <v>5 баллов</v>
      </c>
      <c r="S1050" t="str">
        <f>IFERROR(VLOOKUP(J1050,'Приложение-4'!$A:$B,2,0),"")</f>
        <v xml:space="preserve">4 балла </v>
      </c>
      <c r="T1050" t="str">
        <f>IFERROR(VLOOKUP(K1050,'Приложение-4'!$A:$B,2,0),"")</f>
        <v xml:space="preserve">4 балла </v>
      </c>
      <c r="U1050" t="str">
        <f>IFERROR(VLOOKUP(L1050,'Приложение-4'!$A:$B,2,0),"")</f>
        <v xml:space="preserve">2  балла </v>
      </c>
      <c r="V1050" t="str">
        <f>IFERROR(VLOOKUP(M1050,'Приложение-4'!$A:$B,2,0),"")</f>
        <v xml:space="preserve">4 балла </v>
      </c>
      <c r="W1050" t="str">
        <f>IFERROR(VLOOKUP(N1050,'Приложение-4'!$A:$B,2,0),"")</f>
        <v xml:space="preserve">4 балла </v>
      </c>
    </row>
    <row r="1051" spans="1:23" x14ac:dyDescent="0.25">
      <c r="A1051" s="17" t="s">
        <v>3941</v>
      </c>
      <c r="B1051" s="19" t="s">
        <v>1660</v>
      </c>
      <c r="C1051" s="17" t="s">
        <v>60</v>
      </c>
      <c r="D1051" s="17" t="s">
        <v>1661</v>
      </c>
      <c r="E1051" s="17" t="s">
        <v>3942</v>
      </c>
      <c r="F1051" s="17" t="s">
        <v>57</v>
      </c>
      <c r="G1051" s="17" t="s">
        <v>230</v>
      </c>
      <c r="H1051" s="17" t="s">
        <v>55</v>
      </c>
      <c r="I1051" s="17" t="s">
        <v>55</v>
      </c>
      <c r="J1051" s="17" t="s">
        <v>55</v>
      </c>
      <c r="K1051" s="17" t="s">
        <v>55</v>
      </c>
      <c r="L1051" s="17" t="s">
        <v>55</v>
      </c>
      <c r="M1051" s="17" t="s">
        <v>55</v>
      </c>
      <c r="N1051" s="17" t="s">
        <v>55</v>
      </c>
      <c r="O1051" s="17"/>
      <c r="P1051" s="16" t="s">
        <v>44</v>
      </c>
      <c r="Q1051" t="str">
        <f>IFERROR(VLOOKUP(H1051,'Приложение-4'!$A:$B,2,0),"")</f>
        <v xml:space="preserve">1 балл </v>
      </c>
      <c r="R1051" t="str">
        <f>IFERROR(VLOOKUP(I1051,'Приложение-4'!$A:$B,2,0),"")</f>
        <v xml:space="preserve">1 балл </v>
      </c>
      <c r="S1051" t="str">
        <f>IFERROR(VLOOKUP(J1051,'Приложение-4'!$A:$B,2,0),"")</f>
        <v xml:space="preserve">1 балл </v>
      </c>
      <c r="T1051" t="str">
        <f>IFERROR(VLOOKUP(K1051,'Приложение-4'!$A:$B,2,0),"")</f>
        <v xml:space="preserve">1 балл </v>
      </c>
      <c r="U1051" t="str">
        <f>IFERROR(VLOOKUP(L1051,'Приложение-4'!$A:$B,2,0),"")</f>
        <v xml:space="preserve">1 балл </v>
      </c>
      <c r="V1051" t="str">
        <f>IFERROR(VLOOKUP(M1051,'Приложение-4'!$A:$B,2,0),"")</f>
        <v xml:space="preserve">1 балл </v>
      </c>
      <c r="W1051" t="str">
        <f>IFERROR(VLOOKUP(N1051,'Приложение-4'!$A:$B,2,0),"")</f>
        <v xml:space="preserve">1 балл </v>
      </c>
    </row>
    <row r="1052" spans="1:23" x14ac:dyDescent="0.25">
      <c r="A1052" s="17" t="s">
        <v>3943</v>
      </c>
      <c r="B1052" s="19" t="s">
        <v>2256</v>
      </c>
      <c r="C1052" s="17" t="s">
        <v>60</v>
      </c>
      <c r="D1052" s="17" t="s">
        <v>3944</v>
      </c>
      <c r="E1052" s="17" t="s">
        <v>3945</v>
      </c>
      <c r="F1052" s="17" t="s">
        <v>57</v>
      </c>
      <c r="G1052" s="17" t="s">
        <v>230</v>
      </c>
      <c r="H1052" s="17" t="s">
        <v>55</v>
      </c>
      <c r="I1052" s="17" t="s">
        <v>55</v>
      </c>
      <c r="J1052" s="17" t="s">
        <v>55</v>
      </c>
      <c r="K1052" s="17" t="s">
        <v>55</v>
      </c>
      <c r="L1052" s="17" t="s">
        <v>55</v>
      </c>
      <c r="M1052" s="17" t="s">
        <v>55</v>
      </c>
      <c r="N1052" s="17" t="s">
        <v>55</v>
      </c>
      <c r="O1052" s="17"/>
      <c r="P1052" s="16" t="s">
        <v>44</v>
      </c>
      <c r="Q1052" t="str">
        <f>IFERROR(VLOOKUP(H1052,'Приложение-4'!$A:$B,2,0),"")</f>
        <v xml:space="preserve">1 балл </v>
      </c>
      <c r="R1052" t="str">
        <f>IFERROR(VLOOKUP(I1052,'Приложение-4'!$A:$B,2,0),"")</f>
        <v xml:space="preserve">1 балл </v>
      </c>
      <c r="S1052" t="str">
        <f>IFERROR(VLOOKUP(J1052,'Приложение-4'!$A:$B,2,0),"")</f>
        <v xml:space="preserve">1 балл </v>
      </c>
      <c r="T1052" t="str">
        <f>IFERROR(VLOOKUP(K1052,'Приложение-4'!$A:$B,2,0),"")</f>
        <v xml:space="preserve">1 балл </v>
      </c>
      <c r="U1052" t="str">
        <f>IFERROR(VLOOKUP(L1052,'Приложение-4'!$A:$B,2,0),"")</f>
        <v xml:space="preserve">1 балл </v>
      </c>
      <c r="V1052" t="str">
        <f>IFERROR(VLOOKUP(M1052,'Приложение-4'!$A:$B,2,0),"")</f>
        <v xml:space="preserve">1 балл </v>
      </c>
      <c r="W1052" t="str">
        <f>IFERROR(VLOOKUP(N1052,'Приложение-4'!$A:$B,2,0),"")</f>
        <v xml:space="preserve">1 балл </v>
      </c>
    </row>
    <row r="1053" spans="1:23" x14ac:dyDescent="0.25">
      <c r="A1053" s="17" t="s">
        <v>3946</v>
      </c>
      <c r="B1053" s="19" t="s">
        <v>3947</v>
      </c>
      <c r="C1053" s="17" t="s">
        <v>60</v>
      </c>
      <c r="D1053" s="17" t="s">
        <v>3948</v>
      </c>
      <c r="E1053" s="17" t="s">
        <v>3949</v>
      </c>
      <c r="F1053" s="17" t="s">
        <v>57</v>
      </c>
      <c r="G1053" s="17" t="s">
        <v>230</v>
      </c>
      <c r="H1053" s="17" t="s">
        <v>191</v>
      </c>
      <c r="I1053" s="17" t="s">
        <v>191</v>
      </c>
      <c r="J1053" s="17" t="s">
        <v>191</v>
      </c>
      <c r="K1053" s="17" t="s">
        <v>191</v>
      </c>
      <c r="L1053" s="17" t="s">
        <v>191</v>
      </c>
      <c r="M1053" s="17" t="s">
        <v>191</v>
      </c>
      <c r="N1053" s="17" t="s">
        <v>191</v>
      </c>
      <c r="O1053" s="17"/>
      <c r="P1053" s="16" t="s">
        <v>44</v>
      </c>
      <c r="Q1053" t="str">
        <f>IFERROR(VLOOKUP(H1053,'Приложение-4'!$A:$B,2,0),"")</f>
        <v>5 баллов</v>
      </c>
      <c r="R1053" t="str">
        <f>IFERROR(VLOOKUP(I1053,'Приложение-4'!$A:$B,2,0),"")</f>
        <v>5 баллов</v>
      </c>
      <c r="S1053" t="str">
        <f>IFERROR(VLOOKUP(J1053,'Приложение-4'!$A:$B,2,0),"")</f>
        <v>5 баллов</v>
      </c>
      <c r="T1053" t="str">
        <f>IFERROR(VLOOKUP(K1053,'Приложение-4'!$A:$B,2,0),"")</f>
        <v>5 баллов</v>
      </c>
      <c r="U1053" t="str">
        <f>IFERROR(VLOOKUP(L1053,'Приложение-4'!$A:$B,2,0),"")</f>
        <v>5 баллов</v>
      </c>
      <c r="V1053" t="str">
        <f>IFERROR(VLOOKUP(M1053,'Приложение-4'!$A:$B,2,0),"")</f>
        <v>5 баллов</v>
      </c>
      <c r="W1053" t="str">
        <f>IFERROR(VLOOKUP(N1053,'Приложение-4'!$A:$B,2,0),"")</f>
        <v>5 баллов</v>
      </c>
    </row>
    <row r="1054" spans="1:23" x14ac:dyDescent="0.25">
      <c r="A1054" s="17" t="s">
        <v>3950</v>
      </c>
      <c r="B1054" s="19" t="s">
        <v>3712</v>
      </c>
      <c r="C1054" s="17" t="s">
        <v>60</v>
      </c>
      <c r="D1054" s="17" t="s">
        <v>1745</v>
      </c>
      <c r="E1054" s="17" t="s">
        <v>3951</v>
      </c>
      <c r="F1054" s="17" t="s">
        <v>57</v>
      </c>
      <c r="G1054" s="17" t="s">
        <v>656</v>
      </c>
      <c r="H1054" s="17" t="s">
        <v>191</v>
      </c>
      <c r="I1054" s="17" t="s">
        <v>191</v>
      </c>
      <c r="J1054" s="17" t="s">
        <v>191</v>
      </c>
      <c r="K1054" s="17" t="s">
        <v>191</v>
      </c>
      <c r="L1054" s="17" t="s">
        <v>191</v>
      </c>
      <c r="M1054" s="17" t="s">
        <v>191</v>
      </c>
      <c r="N1054" s="17" t="s">
        <v>191</v>
      </c>
      <c r="O1054" s="17" t="s">
        <v>3952</v>
      </c>
      <c r="P1054" s="16" t="s">
        <v>44</v>
      </c>
      <c r="Q1054" t="str">
        <f>IFERROR(VLOOKUP(H1054,'Приложение-4'!$A:$B,2,0),"")</f>
        <v>5 баллов</v>
      </c>
      <c r="R1054" t="str">
        <f>IFERROR(VLOOKUP(I1054,'Приложение-4'!$A:$B,2,0),"")</f>
        <v>5 баллов</v>
      </c>
      <c r="S1054" t="str">
        <f>IFERROR(VLOOKUP(J1054,'Приложение-4'!$A:$B,2,0),"")</f>
        <v>5 баллов</v>
      </c>
      <c r="T1054" t="str">
        <f>IFERROR(VLOOKUP(K1054,'Приложение-4'!$A:$B,2,0),"")</f>
        <v>5 баллов</v>
      </c>
      <c r="U1054" t="str">
        <f>IFERROR(VLOOKUP(L1054,'Приложение-4'!$A:$B,2,0),"")</f>
        <v>5 баллов</v>
      </c>
      <c r="V1054" t="str">
        <f>IFERROR(VLOOKUP(M1054,'Приложение-4'!$A:$B,2,0),"")</f>
        <v>5 баллов</v>
      </c>
      <c r="W1054" t="str">
        <f>IFERROR(VLOOKUP(N1054,'Приложение-4'!$A:$B,2,0),"")</f>
        <v>5 баллов</v>
      </c>
    </row>
    <row r="1055" spans="1:23" x14ac:dyDescent="0.25">
      <c r="A1055" s="17" t="s">
        <v>3953</v>
      </c>
      <c r="B1055" s="19" t="s">
        <v>3954</v>
      </c>
      <c r="C1055" s="17" t="s">
        <v>60</v>
      </c>
      <c r="D1055" s="17" t="s">
        <v>3955</v>
      </c>
      <c r="E1055" s="17" t="s">
        <v>3956</v>
      </c>
      <c r="F1055" s="17" t="s">
        <v>57</v>
      </c>
      <c r="G1055" s="17" t="s">
        <v>230</v>
      </c>
      <c r="H1055" s="17" t="s">
        <v>70</v>
      </c>
      <c r="I1055" s="17" t="s">
        <v>71</v>
      </c>
      <c r="J1055" s="17" t="s">
        <v>71</v>
      </c>
      <c r="K1055" s="17" t="s">
        <v>64</v>
      </c>
      <c r="L1055" s="17" t="s">
        <v>70</v>
      </c>
      <c r="M1055" s="17" t="s">
        <v>70</v>
      </c>
      <c r="N1055" s="17" t="s">
        <v>64</v>
      </c>
      <c r="O1055" s="17"/>
      <c r="P1055" s="16" t="s">
        <v>44</v>
      </c>
      <c r="Q1055" t="str">
        <f>IFERROR(VLOOKUP(H1055,'Приложение-4'!$A:$B,2,0),"")</f>
        <v xml:space="preserve">3 балла </v>
      </c>
      <c r="R1055" t="str">
        <f>IFERROR(VLOOKUP(I1055,'Приложение-4'!$A:$B,2,0),"")</f>
        <v xml:space="preserve">4 балла </v>
      </c>
      <c r="S1055" t="str">
        <f>IFERROR(VLOOKUP(J1055,'Приложение-4'!$A:$B,2,0),"")</f>
        <v xml:space="preserve">4 балла </v>
      </c>
      <c r="T1055" t="str">
        <f>IFERROR(VLOOKUP(K1055,'Приложение-4'!$A:$B,2,0),"")</f>
        <v xml:space="preserve">2  балла </v>
      </c>
      <c r="U1055" t="str">
        <f>IFERROR(VLOOKUP(L1055,'Приложение-4'!$A:$B,2,0),"")</f>
        <v xml:space="preserve">3 балла </v>
      </c>
      <c r="V1055" t="str">
        <f>IFERROR(VLOOKUP(M1055,'Приложение-4'!$A:$B,2,0),"")</f>
        <v xml:space="preserve">3 балла </v>
      </c>
      <c r="W1055" t="str">
        <f>IFERROR(VLOOKUP(N1055,'Приложение-4'!$A:$B,2,0),"")</f>
        <v xml:space="preserve">2  балла </v>
      </c>
    </row>
    <row r="1056" spans="1:23" x14ac:dyDescent="0.25">
      <c r="A1056" s="17" t="s">
        <v>3957</v>
      </c>
      <c r="B1056" s="19" t="s">
        <v>3958</v>
      </c>
      <c r="C1056" s="17" t="s">
        <v>60</v>
      </c>
      <c r="D1056" s="17" t="s">
        <v>3959</v>
      </c>
      <c r="E1056" s="17" t="s">
        <v>3960</v>
      </c>
      <c r="F1056" s="17" t="s">
        <v>57</v>
      </c>
      <c r="G1056" s="17" t="s">
        <v>230</v>
      </c>
      <c r="H1056" s="17" t="s">
        <v>191</v>
      </c>
      <c r="I1056" s="17" t="s">
        <v>191</v>
      </c>
      <c r="J1056" s="17" t="s">
        <v>71</v>
      </c>
      <c r="K1056" s="17" t="s">
        <v>191</v>
      </c>
      <c r="L1056" s="17" t="s">
        <v>71</v>
      </c>
      <c r="M1056" s="17" t="s">
        <v>191</v>
      </c>
      <c r="N1056" s="17" t="s">
        <v>71</v>
      </c>
      <c r="O1056" s="17"/>
      <c r="P1056" s="16" t="s">
        <v>44</v>
      </c>
      <c r="Q1056" t="str">
        <f>IFERROR(VLOOKUP(H1056,'Приложение-4'!$A:$B,2,0),"")</f>
        <v>5 баллов</v>
      </c>
      <c r="R1056" t="str">
        <f>IFERROR(VLOOKUP(I1056,'Приложение-4'!$A:$B,2,0),"")</f>
        <v>5 баллов</v>
      </c>
      <c r="S1056" t="str">
        <f>IFERROR(VLOOKUP(J1056,'Приложение-4'!$A:$B,2,0),"")</f>
        <v xml:space="preserve">4 балла </v>
      </c>
      <c r="T1056" t="str">
        <f>IFERROR(VLOOKUP(K1056,'Приложение-4'!$A:$B,2,0),"")</f>
        <v>5 баллов</v>
      </c>
      <c r="U1056" t="str">
        <f>IFERROR(VLOOKUP(L1056,'Приложение-4'!$A:$B,2,0),"")</f>
        <v xml:space="preserve">4 балла </v>
      </c>
      <c r="V1056" t="str">
        <f>IFERROR(VLOOKUP(M1056,'Приложение-4'!$A:$B,2,0),"")</f>
        <v>5 баллов</v>
      </c>
      <c r="W1056" t="str">
        <f>IFERROR(VLOOKUP(N1056,'Приложение-4'!$A:$B,2,0),"")</f>
        <v xml:space="preserve">4 балла </v>
      </c>
    </row>
    <row r="1057" spans="1:23" x14ac:dyDescent="0.25">
      <c r="A1057" s="17" t="s">
        <v>3961</v>
      </c>
      <c r="B1057" s="19" t="s">
        <v>1760</v>
      </c>
      <c r="C1057" s="17" t="s">
        <v>60</v>
      </c>
      <c r="D1057" s="17" t="s">
        <v>1761</v>
      </c>
      <c r="E1057" s="17" t="s">
        <v>3962</v>
      </c>
      <c r="F1057" s="17" t="s">
        <v>57</v>
      </c>
      <c r="G1057" s="17" t="s">
        <v>656</v>
      </c>
      <c r="H1057" s="17" t="s">
        <v>191</v>
      </c>
      <c r="I1057" s="17" t="s">
        <v>191</v>
      </c>
      <c r="J1057" s="17" t="s">
        <v>191</v>
      </c>
      <c r="K1057" s="17" t="s">
        <v>191</v>
      </c>
      <c r="L1057" s="17" t="s">
        <v>191</v>
      </c>
      <c r="M1057" s="17" t="s">
        <v>191</v>
      </c>
      <c r="N1057" s="17" t="s">
        <v>191</v>
      </c>
      <c r="O1057" s="17"/>
      <c r="P1057" s="16" t="s">
        <v>44</v>
      </c>
      <c r="Q1057" t="str">
        <f>IFERROR(VLOOKUP(H1057,'Приложение-4'!$A:$B,2,0),"")</f>
        <v>5 баллов</v>
      </c>
      <c r="R1057" t="str">
        <f>IFERROR(VLOOKUP(I1057,'Приложение-4'!$A:$B,2,0),"")</f>
        <v>5 баллов</v>
      </c>
      <c r="S1057" t="str">
        <f>IFERROR(VLOOKUP(J1057,'Приложение-4'!$A:$B,2,0),"")</f>
        <v>5 баллов</v>
      </c>
      <c r="T1057" t="str">
        <f>IFERROR(VLOOKUP(K1057,'Приложение-4'!$A:$B,2,0),"")</f>
        <v>5 баллов</v>
      </c>
      <c r="U1057" t="str">
        <f>IFERROR(VLOOKUP(L1057,'Приложение-4'!$A:$B,2,0),"")</f>
        <v>5 баллов</v>
      </c>
      <c r="V1057" t="str">
        <f>IFERROR(VLOOKUP(M1057,'Приложение-4'!$A:$B,2,0),"")</f>
        <v>5 баллов</v>
      </c>
      <c r="W1057" t="str">
        <f>IFERROR(VLOOKUP(N1057,'Приложение-4'!$A:$B,2,0),"")</f>
        <v>5 баллов</v>
      </c>
    </row>
    <row r="1058" spans="1:23" x14ac:dyDescent="0.25">
      <c r="A1058" s="17" t="s">
        <v>3963</v>
      </c>
      <c r="B1058" s="19" t="s">
        <v>1765</v>
      </c>
      <c r="C1058" s="17" t="s">
        <v>60</v>
      </c>
      <c r="D1058" s="17" t="s">
        <v>1766</v>
      </c>
      <c r="E1058" s="17" t="s">
        <v>3964</v>
      </c>
      <c r="F1058" s="17" t="s">
        <v>57</v>
      </c>
      <c r="G1058" s="17" t="s">
        <v>230</v>
      </c>
      <c r="H1058" s="17" t="s">
        <v>191</v>
      </c>
      <c r="I1058" s="17" t="s">
        <v>191</v>
      </c>
      <c r="J1058" s="17" t="s">
        <v>191</v>
      </c>
      <c r="K1058" s="17" t="s">
        <v>191</v>
      </c>
      <c r="L1058" s="17" t="s">
        <v>191</v>
      </c>
      <c r="M1058" s="17" t="s">
        <v>191</v>
      </c>
      <c r="N1058" s="17" t="s">
        <v>191</v>
      </c>
      <c r="O1058" s="17"/>
      <c r="P1058" s="16" t="s">
        <v>44</v>
      </c>
      <c r="Q1058" t="str">
        <f>IFERROR(VLOOKUP(H1058,'Приложение-4'!$A:$B,2,0),"")</f>
        <v>5 баллов</v>
      </c>
      <c r="R1058" t="str">
        <f>IFERROR(VLOOKUP(I1058,'Приложение-4'!$A:$B,2,0),"")</f>
        <v>5 баллов</v>
      </c>
      <c r="S1058" t="str">
        <f>IFERROR(VLOOKUP(J1058,'Приложение-4'!$A:$B,2,0),"")</f>
        <v>5 баллов</v>
      </c>
      <c r="T1058" t="str">
        <f>IFERROR(VLOOKUP(K1058,'Приложение-4'!$A:$B,2,0),"")</f>
        <v>5 баллов</v>
      </c>
      <c r="U1058" t="str">
        <f>IFERROR(VLOOKUP(L1058,'Приложение-4'!$A:$B,2,0),"")</f>
        <v>5 баллов</v>
      </c>
      <c r="V1058" t="str">
        <f>IFERROR(VLOOKUP(M1058,'Приложение-4'!$A:$B,2,0),"")</f>
        <v>5 баллов</v>
      </c>
      <c r="W1058" t="str">
        <f>IFERROR(VLOOKUP(N1058,'Приложение-4'!$A:$B,2,0),"")</f>
        <v>5 баллов</v>
      </c>
    </row>
    <row r="1059" spans="1:23" x14ac:dyDescent="0.25">
      <c r="A1059" s="17" t="s">
        <v>3965</v>
      </c>
      <c r="B1059" s="19" t="s">
        <v>3966</v>
      </c>
      <c r="C1059" s="17" t="s">
        <v>60</v>
      </c>
      <c r="D1059" s="17" t="s">
        <v>3967</v>
      </c>
      <c r="E1059" s="17" t="s">
        <v>3968</v>
      </c>
      <c r="F1059" s="17" t="s">
        <v>57</v>
      </c>
      <c r="G1059" s="17" t="s">
        <v>230</v>
      </c>
      <c r="H1059" s="17" t="s">
        <v>191</v>
      </c>
      <c r="I1059" s="17" t="s">
        <v>191</v>
      </c>
      <c r="J1059" s="17" t="s">
        <v>64</v>
      </c>
      <c r="K1059" s="17" t="s">
        <v>70</v>
      </c>
      <c r="L1059" s="17" t="s">
        <v>55</v>
      </c>
      <c r="M1059" s="17" t="s">
        <v>191</v>
      </c>
      <c r="N1059" s="17" t="s">
        <v>71</v>
      </c>
      <c r="O1059" s="17"/>
      <c r="P1059" s="16" t="s">
        <v>44</v>
      </c>
      <c r="Q1059" t="str">
        <f>IFERROR(VLOOKUP(H1059,'Приложение-4'!$A:$B,2,0),"")</f>
        <v>5 баллов</v>
      </c>
      <c r="R1059" t="str">
        <f>IFERROR(VLOOKUP(I1059,'Приложение-4'!$A:$B,2,0),"")</f>
        <v>5 баллов</v>
      </c>
      <c r="S1059" t="str">
        <f>IFERROR(VLOOKUP(J1059,'Приложение-4'!$A:$B,2,0),"")</f>
        <v xml:space="preserve">2  балла </v>
      </c>
      <c r="T1059" t="str">
        <f>IFERROR(VLOOKUP(K1059,'Приложение-4'!$A:$B,2,0),"")</f>
        <v xml:space="preserve">3 балла </v>
      </c>
      <c r="U1059" t="str">
        <f>IFERROR(VLOOKUP(L1059,'Приложение-4'!$A:$B,2,0),"")</f>
        <v xml:space="preserve">1 балл </v>
      </c>
      <c r="V1059" t="str">
        <f>IFERROR(VLOOKUP(M1059,'Приложение-4'!$A:$B,2,0),"")</f>
        <v>5 баллов</v>
      </c>
      <c r="W1059" t="str">
        <f>IFERROR(VLOOKUP(N1059,'Приложение-4'!$A:$B,2,0),"")</f>
        <v xml:space="preserve">4 балла </v>
      </c>
    </row>
    <row r="1060" spans="1:23" x14ac:dyDescent="0.25">
      <c r="A1060" s="17" t="s">
        <v>3969</v>
      </c>
      <c r="B1060" s="19" t="s">
        <v>1952</v>
      </c>
      <c r="C1060" s="17" t="s">
        <v>60</v>
      </c>
      <c r="D1060" s="17" t="s">
        <v>1953</v>
      </c>
      <c r="E1060" s="17" t="s">
        <v>3970</v>
      </c>
      <c r="F1060" s="17" t="s">
        <v>57</v>
      </c>
      <c r="G1060" s="17" t="s">
        <v>230</v>
      </c>
      <c r="H1060" s="17" t="s">
        <v>191</v>
      </c>
      <c r="I1060" s="17" t="s">
        <v>191</v>
      </c>
      <c r="J1060" s="17" t="s">
        <v>191</v>
      </c>
      <c r="K1060" s="17" t="s">
        <v>191</v>
      </c>
      <c r="L1060" s="17" t="s">
        <v>191</v>
      </c>
      <c r="M1060" s="17" t="s">
        <v>191</v>
      </c>
      <c r="N1060" s="17" t="s">
        <v>191</v>
      </c>
      <c r="O1060" s="17"/>
      <c r="P1060" s="16" t="s">
        <v>44</v>
      </c>
      <c r="Q1060" t="str">
        <f>IFERROR(VLOOKUP(H1060,'Приложение-4'!$A:$B,2,0),"")</f>
        <v>5 баллов</v>
      </c>
      <c r="R1060" t="str">
        <f>IFERROR(VLOOKUP(I1060,'Приложение-4'!$A:$B,2,0),"")</f>
        <v>5 баллов</v>
      </c>
      <c r="S1060" t="str">
        <f>IFERROR(VLOOKUP(J1060,'Приложение-4'!$A:$B,2,0),"")</f>
        <v>5 баллов</v>
      </c>
      <c r="T1060" t="str">
        <f>IFERROR(VLOOKUP(K1060,'Приложение-4'!$A:$B,2,0),"")</f>
        <v>5 баллов</v>
      </c>
      <c r="U1060" t="str">
        <f>IFERROR(VLOOKUP(L1060,'Приложение-4'!$A:$B,2,0),"")</f>
        <v>5 баллов</v>
      </c>
      <c r="V1060" t="str">
        <f>IFERROR(VLOOKUP(M1060,'Приложение-4'!$A:$B,2,0),"")</f>
        <v>5 баллов</v>
      </c>
      <c r="W1060" t="str">
        <f>IFERROR(VLOOKUP(N1060,'Приложение-4'!$A:$B,2,0),"")</f>
        <v>5 баллов</v>
      </c>
    </row>
    <row r="1061" spans="1:23" x14ac:dyDescent="0.25">
      <c r="A1061" s="17" t="s">
        <v>3971</v>
      </c>
      <c r="B1061" s="19" t="s">
        <v>3972</v>
      </c>
      <c r="C1061" s="17" t="s">
        <v>60</v>
      </c>
      <c r="D1061" s="17" t="s">
        <v>3973</v>
      </c>
      <c r="E1061" s="17" t="s">
        <v>3974</v>
      </c>
      <c r="F1061" s="17" t="s">
        <v>57</v>
      </c>
      <c r="G1061" s="17" t="s">
        <v>230</v>
      </c>
      <c r="H1061" s="17" t="s">
        <v>64</v>
      </c>
      <c r="I1061" s="17" t="s">
        <v>71</v>
      </c>
      <c r="J1061" s="17" t="s">
        <v>70</v>
      </c>
      <c r="K1061" s="17" t="s">
        <v>55</v>
      </c>
      <c r="L1061" s="17" t="s">
        <v>55</v>
      </c>
      <c r="M1061" s="17" t="s">
        <v>64</v>
      </c>
      <c r="N1061" s="17" t="s">
        <v>55</v>
      </c>
      <c r="O1061" s="17" t="s">
        <v>3975</v>
      </c>
      <c r="P1061" s="16" t="s">
        <v>44</v>
      </c>
      <c r="Q1061" t="str">
        <f>IFERROR(VLOOKUP(H1061,'Приложение-4'!$A:$B,2,0),"")</f>
        <v xml:space="preserve">2  балла </v>
      </c>
      <c r="R1061" t="str">
        <f>IFERROR(VLOOKUP(I1061,'Приложение-4'!$A:$B,2,0),"")</f>
        <v xml:space="preserve">4 балла </v>
      </c>
      <c r="S1061" t="str">
        <f>IFERROR(VLOOKUP(J1061,'Приложение-4'!$A:$B,2,0),"")</f>
        <v xml:space="preserve">3 балла </v>
      </c>
      <c r="T1061" t="str">
        <f>IFERROR(VLOOKUP(K1061,'Приложение-4'!$A:$B,2,0),"")</f>
        <v xml:space="preserve">1 балл </v>
      </c>
      <c r="U1061" t="str">
        <f>IFERROR(VLOOKUP(L1061,'Приложение-4'!$A:$B,2,0),"")</f>
        <v xml:space="preserve">1 балл </v>
      </c>
      <c r="V1061" t="str">
        <f>IFERROR(VLOOKUP(M1061,'Приложение-4'!$A:$B,2,0),"")</f>
        <v xml:space="preserve">2  балла </v>
      </c>
      <c r="W1061" t="str">
        <f>IFERROR(VLOOKUP(N1061,'Приложение-4'!$A:$B,2,0),"")</f>
        <v xml:space="preserve">1 балл </v>
      </c>
    </row>
    <row r="1062" spans="1:23" x14ac:dyDescent="0.25">
      <c r="A1062" s="17" t="s">
        <v>3976</v>
      </c>
      <c r="B1062" s="19" t="s">
        <v>1813</v>
      </c>
      <c r="C1062" s="17" t="s">
        <v>60</v>
      </c>
      <c r="D1062" s="17" t="s">
        <v>3977</v>
      </c>
      <c r="E1062" s="17" t="s">
        <v>3978</v>
      </c>
      <c r="F1062" s="17" t="s">
        <v>57</v>
      </c>
      <c r="G1062" s="17" t="s">
        <v>230</v>
      </c>
      <c r="H1062" s="17" t="s">
        <v>191</v>
      </c>
      <c r="I1062" s="17" t="s">
        <v>191</v>
      </c>
      <c r="J1062" s="17" t="s">
        <v>191</v>
      </c>
      <c r="K1062" s="17" t="s">
        <v>191</v>
      </c>
      <c r="L1062" s="17" t="s">
        <v>191</v>
      </c>
      <c r="M1062" s="17" t="s">
        <v>191</v>
      </c>
      <c r="N1062" s="17" t="s">
        <v>191</v>
      </c>
      <c r="O1062" s="17"/>
      <c r="P1062" s="16" t="s">
        <v>44</v>
      </c>
      <c r="Q1062" t="str">
        <f>IFERROR(VLOOKUP(H1062,'Приложение-4'!$A:$B,2,0),"")</f>
        <v>5 баллов</v>
      </c>
      <c r="R1062" t="str">
        <f>IFERROR(VLOOKUP(I1062,'Приложение-4'!$A:$B,2,0),"")</f>
        <v>5 баллов</v>
      </c>
      <c r="S1062" t="str">
        <f>IFERROR(VLOOKUP(J1062,'Приложение-4'!$A:$B,2,0),"")</f>
        <v>5 баллов</v>
      </c>
      <c r="T1062" t="str">
        <f>IFERROR(VLOOKUP(K1062,'Приложение-4'!$A:$B,2,0),"")</f>
        <v>5 баллов</v>
      </c>
      <c r="U1062" t="str">
        <f>IFERROR(VLOOKUP(L1062,'Приложение-4'!$A:$B,2,0),"")</f>
        <v>5 баллов</v>
      </c>
      <c r="V1062" t="str">
        <f>IFERROR(VLOOKUP(M1062,'Приложение-4'!$A:$B,2,0),"")</f>
        <v>5 баллов</v>
      </c>
      <c r="W1062" t="str">
        <f>IFERROR(VLOOKUP(N1062,'Приложение-4'!$A:$B,2,0),"")</f>
        <v>5 баллов</v>
      </c>
    </row>
    <row r="1063" spans="1:23" x14ac:dyDescent="0.25">
      <c r="A1063" s="17" t="s">
        <v>3979</v>
      </c>
      <c r="B1063" s="19" t="s">
        <v>3980</v>
      </c>
      <c r="C1063" s="17" t="s">
        <v>60</v>
      </c>
      <c r="D1063" s="17" t="s">
        <v>3981</v>
      </c>
      <c r="E1063" s="17" t="s">
        <v>3982</v>
      </c>
      <c r="F1063" s="17" t="s">
        <v>57</v>
      </c>
      <c r="G1063" s="17" t="s">
        <v>230</v>
      </c>
      <c r="H1063" s="17" t="s">
        <v>71</v>
      </c>
      <c r="I1063" s="17" t="s">
        <v>71</v>
      </c>
      <c r="J1063" s="17" t="s">
        <v>70</v>
      </c>
      <c r="K1063" s="17" t="s">
        <v>70</v>
      </c>
      <c r="L1063" s="17"/>
      <c r="M1063" s="17" t="s">
        <v>71</v>
      </c>
      <c r="N1063" s="17" t="s">
        <v>64</v>
      </c>
      <c r="O1063" s="17" t="s">
        <v>3983</v>
      </c>
      <c r="P1063" s="16" t="s">
        <v>44</v>
      </c>
      <c r="Q1063" t="str">
        <f>IFERROR(VLOOKUP(H1063,'Приложение-4'!$A:$B,2,0),"")</f>
        <v xml:space="preserve">4 балла </v>
      </c>
      <c r="R1063" t="str">
        <f>IFERROR(VLOOKUP(I1063,'Приложение-4'!$A:$B,2,0),"")</f>
        <v xml:space="preserve">4 балла </v>
      </c>
      <c r="S1063" t="str">
        <f>IFERROR(VLOOKUP(J1063,'Приложение-4'!$A:$B,2,0),"")</f>
        <v xml:space="preserve">3 балла </v>
      </c>
      <c r="T1063" t="str">
        <f>IFERROR(VLOOKUP(K1063,'Приложение-4'!$A:$B,2,0),"")</f>
        <v xml:space="preserve">3 балла </v>
      </c>
      <c r="U1063" t="str">
        <f>IFERROR(VLOOKUP(L1063,'Приложение-4'!$A:$B,2,0),"")</f>
        <v/>
      </c>
      <c r="V1063" t="str">
        <f>IFERROR(VLOOKUP(M1063,'Приложение-4'!$A:$B,2,0),"")</f>
        <v xml:space="preserve">4 балла </v>
      </c>
      <c r="W1063" t="str">
        <f>IFERROR(VLOOKUP(N1063,'Приложение-4'!$A:$B,2,0),"")</f>
        <v xml:space="preserve">2  балла </v>
      </c>
    </row>
    <row r="1064" spans="1:23" x14ac:dyDescent="0.25">
      <c r="A1064" s="17" t="s">
        <v>3984</v>
      </c>
      <c r="B1064" s="19" t="s">
        <v>3985</v>
      </c>
      <c r="C1064" s="17" t="s">
        <v>60</v>
      </c>
      <c r="D1064" s="17" t="s">
        <v>3986</v>
      </c>
      <c r="E1064" s="17" t="s">
        <v>3987</v>
      </c>
      <c r="F1064" s="17" t="s">
        <v>57</v>
      </c>
      <c r="G1064" s="17" t="s">
        <v>230</v>
      </c>
      <c r="H1064" s="17" t="s">
        <v>71</v>
      </c>
      <c r="I1064" s="17" t="s">
        <v>71</v>
      </c>
      <c r="J1064" s="17" t="s">
        <v>71</v>
      </c>
      <c r="K1064" s="17" t="s">
        <v>71</v>
      </c>
      <c r="L1064" s="17" t="s">
        <v>71</v>
      </c>
      <c r="M1064" s="17" t="s">
        <v>71</v>
      </c>
      <c r="N1064" s="17" t="s">
        <v>70</v>
      </c>
      <c r="O1064" s="17" t="s">
        <v>3988</v>
      </c>
      <c r="P1064" s="16" t="s">
        <v>44</v>
      </c>
      <c r="Q1064" t="str">
        <f>IFERROR(VLOOKUP(H1064,'Приложение-4'!$A:$B,2,0),"")</f>
        <v xml:space="preserve">4 балла </v>
      </c>
      <c r="R1064" t="str">
        <f>IFERROR(VLOOKUP(I1064,'Приложение-4'!$A:$B,2,0),"")</f>
        <v xml:space="preserve">4 балла </v>
      </c>
      <c r="S1064" t="str">
        <f>IFERROR(VLOOKUP(J1064,'Приложение-4'!$A:$B,2,0),"")</f>
        <v xml:space="preserve">4 балла </v>
      </c>
      <c r="T1064" t="str">
        <f>IFERROR(VLOOKUP(K1064,'Приложение-4'!$A:$B,2,0),"")</f>
        <v xml:space="preserve">4 балла </v>
      </c>
      <c r="U1064" t="str">
        <f>IFERROR(VLOOKUP(L1064,'Приложение-4'!$A:$B,2,0),"")</f>
        <v xml:space="preserve">4 балла </v>
      </c>
      <c r="V1064" t="str">
        <f>IFERROR(VLOOKUP(M1064,'Приложение-4'!$A:$B,2,0),"")</f>
        <v xml:space="preserve">4 балла </v>
      </c>
      <c r="W1064" t="str">
        <f>IFERROR(VLOOKUP(N1064,'Приложение-4'!$A:$B,2,0),"")</f>
        <v xml:space="preserve">3 балла </v>
      </c>
    </row>
    <row r="1065" spans="1:23" x14ac:dyDescent="0.25">
      <c r="A1065" s="17" t="s">
        <v>3989</v>
      </c>
      <c r="B1065" s="19" t="s">
        <v>1825</v>
      </c>
      <c r="C1065" s="17" t="s">
        <v>60</v>
      </c>
      <c r="D1065" s="17" t="s">
        <v>1826</v>
      </c>
      <c r="E1065" s="17" t="s">
        <v>3990</v>
      </c>
      <c r="F1065" s="17" t="s">
        <v>57</v>
      </c>
      <c r="G1065" s="17" t="s">
        <v>230</v>
      </c>
      <c r="H1065" s="17" t="s">
        <v>191</v>
      </c>
      <c r="I1065" s="17" t="s">
        <v>191</v>
      </c>
      <c r="J1065" s="17" t="s">
        <v>191</v>
      </c>
      <c r="K1065" s="17" t="s">
        <v>191</v>
      </c>
      <c r="L1065" s="17" t="s">
        <v>191</v>
      </c>
      <c r="M1065" s="17" t="s">
        <v>191</v>
      </c>
      <c r="N1065" s="17" t="s">
        <v>191</v>
      </c>
      <c r="O1065" s="17"/>
      <c r="P1065" s="16" t="s">
        <v>44</v>
      </c>
      <c r="Q1065" t="str">
        <f>IFERROR(VLOOKUP(H1065,'Приложение-4'!$A:$B,2,0),"")</f>
        <v>5 баллов</v>
      </c>
      <c r="R1065" t="str">
        <f>IFERROR(VLOOKUP(I1065,'Приложение-4'!$A:$B,2,0),"")</f>
        <v>5 баллов</v>
      </c>
      <c r="S1065" t="str">
        <f>IFERROR(VLOOKUP(J1065,'Приложение-4'!$A:$B,2,0),"")</f>
        <v>5 баллов</v>
      </c>
      <c r="T1065" t="str">
        <f>IFERROR(VLOOKUP(K1065,'Приложение-4'!$A:$B,2,0),"")</f>
        <v>5 баллов</v>
      </c>
      <c r="U1065" t="str">
        <f>IFERROR(VLOOKUP(L1065,'Приложение-4'!$A:$B,2,0),"")</f>
        <v>5 баллов</v>
      </c>
      <c r="V1065" t="str">
        <f>IFERROR(VLOOKUP(M1065,'Приложение-4'!$A:$B,2,0),"")</f>
        <v>5 баллов</v>
      </c>
      <c r="W1065" t="str">
        <f>IFERROR(VLOOKUP(N1065,'Приложение-4'!$A:$B,2,0),"")</f>
        <v>5 баллов</v>
      </c>
    </row>
    <row r="1066" spans="1:23" x14ac:dyDescent="0.25">
      <c r="A1066" s="17" t="s">
        <v>3991</v>
      </c>
      <c r="B1066" s="19" t="s">
        <v>1829</v>
      </c>
      <c r="C1066" s="17" t="s">
        <v>60</v>
      </c>
      <c r="D1066" s="17" t="s">
        <v>1830</v>
      </c>
      <c r="E1066" s="17" t="s">
        <v>3992</v>
      </c>
      <c r="F1066" s="17" t="s">
        <v>57</v>
      </c>
      <c r="G1066" s="17" t="s">
        <v>230</v>
      </c>
      <c r="H1066" s="17" t="s">
        <v>191</v>
      </c>
      <c r="I1066" s="17" t="s">
        <v>191</v>
      </c>
      <c r="J1066" s="17" t="s">
        <v>191</v>
      </c>
      <c r="K1066" s="17" t="s">
        <v>191</v>
      </c>
      <c r="L1066" s="17" t="s">
        <v>191</v>
      </c>
      <c r="M1066" s="17" t="s">
        <v>191</v>
      </c>
      <c r="N1066" s="17" t="s">
        <v>191</v>
      </c>
      <c r="O1066" s="17" t="s">
        <v>3993</v>
      </c>
      <c r="P1066" s="16" t="s">
        <v>44</v>
      </c>
      <c r="Q1066" t="str">
        <f>IFERROR(VLOOKUP(H1066,'Приложение-4'!$A:$B,2,0),"")</f>
        <v>5 баллов</v>
      </c>
      <c r="R1066" t="str">
        <f>IFERROR(VLOOKUP(I1066,'Приложение-4'!$A:$B,2,0),"")</f>
        <v>5 баллов</v>
      </c>
      <c r="S1066" t="str">
        <f>IFERROR(VLOOKUP(J1066,'Приложение-4'!$A:$B,2,0),"")</f>
        <v>5 баллов</v>
      </c>
      <c r="T1066" t="str">
        <f>IFERROR(VLOOKUP(K1066,'Приложение-4'!$A:$B,2,0),"")</f>
        <v>5 баллов</v>
      </c>
      <c r="U1066" t="str">
        <f>IFERROR(VLOOKUP(L1066,'Приложение-4'!$A:$B,2,0),"")</f>
        <v>5 баллов</v>
      </c>
      <c r="V1066" t="str">
        <f>IFERROR(VLOOKUP(M1066,'Приложение-4'!$A:$B,2,0),"")</f>
        <v>5 баллов</v>
      </c>
      <c r="W1066" t="str">
        <f>IFERROR(VLOOKUP(N1066,'Приложение-4'!$A:$B,2,0),"")</f>
        <v>5 баллов</v>
      </c>
    </row>
    <row r="1067" spans="1:23" x14ac:dyDescent="0.25">
      <c r="A1067" s="17" t="s">
        <v>3994</v>
      </c>
      <c r="B1067" s="19" t="s">
        <v>3995</v>
      </c>
      <c r="C1067" s="17" t="s">
        <v>60</v>
      </c>
      <c r="D1067" s="17" t="s">
        <v>3996</v>
      </c>
      <c r="E1067" s="17" t="s">
        <v>3997</v>
      </c>
      <c r="F1067" s="17" t="s">
        <v>57</v>
      </c>
      <c r="G1067" s="17" t="s">
        <v>230</v>
      </c>
      <c r="H1067" s="17" t="s">
        <v>71</v>
      </c>
      <c r="I1067" s="17" t="s">
        <v>71</v>
      </c>
      <c r="J1067" s="17" t="s">
        <v>191</v>
      </c>
      <c r="K1067" s="17" t="s">
        <v>71</v>
      </c>
      <c r="L1067" s="17" t="s">
        <v>70</v>
      </c>
      <c r="M1067" s="17" t="s">
        <v>71</v>
      </c>
      <c r="N1067" s="17" t="s">
        <v>71</v>
      </c>
      <c r="O1067" s="17"/>
      <c r="P1067" s="16" t="s">
        <v>44</v>
      </c>
      <c r="Q1067" t="str">
        <f>IFERROR(VLOOKUP(H1067,'Приложение-4'!$A:$B,2,0),"")</f>
        <v xml:space="preserve">4 балла </v>
      </c>
      <c r="R1067" t="str">
        <f>IFERROR(VLOOKUP(I1067,'Приложение-4'!$A:$B,2,0),"")</f>
        <v xml:space="preserve">4 балла </v>
      </c>
      <c r="S1067" t="str">
        <f>IFERROR(VLOOKUP(J1067,'Приложение-4'!$A:$B,2,0),"")</f>
        <v>5 баллов</v>
      </c>
      <c r="T1067" t="str">
        <f>IFERROR(VLOOKUP(K1067,'Приложение-4'!$A:$B,2,0),"")</f>
        <v xml:space="preserve">4 балла </v>
      </c>
      <c r="U1067" t="str">
        <f>IFERROR(VLOOKUP(L1067,'Приложение-4'!$A:$B,2,0),"")</f>
        <v xml:space="preserve">3 балла </v>
      </c>
      <c r="V1067" t="str">
        <f>IFERROR(VLOOKUP(M1067,'Приложение-4'!$A:$B,2,0),"")</f>
        <v xml:space="preserve">4 балла </v>
      </c>
      <c r="W1067" t="str">
        <f>IFERROR(VLOOKUP(N1067,'Приложение-4'!$A:$B,2,0),"")</f>
        <v xml:space="preserve">4 балла </v>
      </c>
    </row>
    <row r="1068" spans="1:23" x14ac:dyDescent="0.25">
      <c r="A1068" s="17" t="s">
        <v>3998</v>
      </c>
      <c r="B1068" s="19" t="s">
        <v>1838</v>
      </c>
      <c r="C1068" s="17" t="s">
        <v>60</v>
      </c>
      <c r="D1068" s="17" t="s">
        <v>183</v>
      </c>
      <c r="E1068" s="17" t="s">
        <v>3999</v>
      </c>
      <c r="F1068" s="17" t="s">
        <v>57</v>
      </c>
      <c r="G1068" s="17" t="s">
        <v>230</v>
      </c>
      <c r="H1068" s="17" t="s">
        <v>191</v>
      </c>
      <c r="I1068" s="17" t="s">
        <v>191</v>
      </c>
      <c r="J1068" s="17" t="s">
        <v>191</v>
      </c>
      <c r="K1068" s="17" t="s">
        <v>191</v>
      </c>
      <c r="L1068" s="17" t="s">
        <v>191</v>
      </c>
      <c r="M1068" s="17" t="s">
        <v>191</v>
      </c>
      <c r="N1068" s="17" t="s">
        <v>191</v>
      </c>
      <c r="O1068" s="17"/>
      <c r="P1068" s="16" t="s">
        <v>44</v>
      </c>
      <c r="Q1068" t="str">
        <f>IFERROR(VLOOKUP(H1068,'Приложение-4'!$A:$B,2,0),"")</f>
        <v>5 баллов</v>
      </c>
      <c r="R1068" t="str">
        <f>IFERROR(VLOOKUP(I1068,'Приложение-4'!$A:$B,2,0),"")</f>
        <v>5 баллов</v>
      </c>
      <c r="S1068" t="str">
        <f>IFERROR(VLOOKUP(J1068,'Приложение-4'!$A:$B,2,0),"")</f>
        <v>5 баллов</v>
      </c>
      <c r="T1068" t="str">
        <f>IFERROR(VLOOKUP(K1068,'Приложение-4'!$A:$B,2,0),"")</f>
        <v>5 баллов</v>
      </c>
      <c r="U1068" t="str">
        <f>IFERROR(VLOOKUP(L1068,'Приложение-4'!$A:$B,2,0),"")</f>
        <v>5 баллов</v>
      </c>
      <c r="V1068" t="str">
        <f>IFERROR(VLOOKUP(M1068,'Приложение-4'!$A:$B,2,0),"")</f>
        <v>5 баллов</v>
      </c>
      <c r="W1068" t="str">
        <f>IFERROR(VLOOKUP(N1068,'Приложение-4'!$A:$B,2,0),"")</f>
        <v>5 баллов</v>
      </c>
    </row>
    <row r="1069" spans="1:23" x14ac:dyDescent="0.25">
      <c r="A1069" s="17" t="s">
        <v>4000</v>
      </c>
      <c r="B1069" s="19" t="s">
        <v>2085</v>
      </c>
      <c r="C1069" s="17" t="s">
        <v>60</v>
      </c>
      <c r="D1069" s="17" t="s">
        <v>2086</v>
      </c>
      <c r="E1069" s="17" t="s">
        <v>4001</v>
      </c>
      <c r="F1069" s="17" t="s">
        <v>57</v>
      </c>
      <c r="G1069" s="17" t="s">
        <v>230</v>
      </c>
      <c r="H1069" s="17"/>
      <c r="I1069" s="17"/>
      <c r="J1069" s="17"/>
      <c r="K1069" s="17"/>
      <c r="L1069" s="17"/>
      <c r="M1069" s="17"/>
      <c r="N1069" s="17" t="s">
        <v>191</v>
      </c>
      <c r="O1069" s="17"/>
      <c r="P1069" s="16" t="s">
        <v>44</v>
      </c>
      <c r="Q1069" t="str">
        <f>IFERROR(VLOOKUP(H1069,'Приложение-4'!$A:$B,2,0),"")</f>
        <v/>
      </c>
      <c r="R1069" t="str">
        <f>IFERROR(VLOOKUP(I1069,'Приложение-4'!$A:$B,2,0),"")</f>
        <v/>
      </c>
      <c r="S1069" t="str">
        <f>IFERROR(VLOOKUP(J1069,'Приложение-4'!$A:$B,2,0),"")</f>
        <v/>
      </c>
      <c r="T1069" t="str">
        <f>IFERROR(VLOOKUP(K1069,'Приложение-4'!$A:$B,2,0),"")</f>
        <v/>
      </c>
      <c r="U1069" t="str">
        <f>IFERROR(VLOOKUP(L1069,'Приложение-4'!$A:$B,2,0),"")</f>
        <v/>
      </c>
      <c r="V1069" t="str">
        <f>IFERROR(VLOOKUP(M1069,'Приложение-4'!$A:$B,2,0),"")</f>
        <v/>
      </c>
      <c r="W1069" t="str">
        <f>IFERROR(VLOOKUP(N1069,'Приложение-4'!$A:$B,2,0),"")</f>
        <v>5 баллов</v>
      </c>
    </row>
    <row r="1070" spans="1:23" x14ac:dyDescent="0.25">
      <c r="A1070" s="17" t="s">
        <v>4002</v>
      </c>
      <c r="B1070" s="19" t="s">
        <v>1897</v>
      </c>
      <c r="C1070" s="17" t="s">
        <v>60</v>
      </c>
      <c r="D1070" s="17" t="s">
        <v>1898</v>
      </c>
      <c r="E1070" s="17" t="s">
        <v>4003</v>
      </c>
      <c r="F1070" s="17" t="s">
        <v>57</v>
      </c>
      <c r="G1070" s="17" t="s">
        <v>230</v>
      </c>
      <c r="H1070" s="17" t="s">
        <v>191</v>
      </c>
      <c r="I1070" s="17" t="s">
        <v>191</v>
      </c>
      <c r="J1070" s="17" t="s">
        <v>191</v>
      </c>
      <c r="K1070" s="17" t="s">
        <v>191</v>
      </c>
      <c r="L1070" s="17" t="s">
        <v>191</v>
      </c>
      <c r="M1070" s="17" t="s">
        <v>191</v>
      </c>
      <c r="N1070" s="17" t="s">
        <v>191</v>
      </c>
      <c r="O1070" s="17"/>
      <c r="P1070" s="16" t="s">
        <v>44</v>
      </c>
      <c r="Q1070" t="str">
        <f>IFERROR(VLOOKUP(H1070,'Приложение-4'!$A:$B,2,0),"")</f>
        <v>5 баллов</v>
      </c>
      <c r="R1070" t="str">
        <f>IFERROR(VLOOKUP(I1070,'Приложение-4'!$A:$B,2,0),"")</f>
        <v>5 баллов</v>
      </c>
      <c r="S1070" t="str">
        <f>IFERROR(VLOOKUP(J1070,'Приложение-4'!$A:$B,2,0),"")</f>
        <v>5 баллов</v>
      </c>
      <c r="T1070" t="str">
        <f>IFERROR(VLOOKUP(K1070,'Приложение-4'!$A:$B,2,0),"")</f>
        <v>5 баллов</v>
      </c>
      <c r="U1070" t="str">
        <f>IFERROR(VLOOKUP(L1070,'Приложение-4'!$A:$B,2,0),"")</f>
        <v>5 баллов</v>
      </c>
      <c r="V1070" t="str">
        <f>IFERROR(VLOOKUP(M1070,'Приложение-4'!$A:$B,2,0),"")</f>
        <v>5 баллов</v>
      </c>
      <c r="W1070" t="str">
        <f>IFERROR(VLOOKUP(N1070,'Приложение-4'!$A:$B,2,0),"")</f>
        <v>5 баллов</v>
      </c>
    </row>
    <row r="1071" spans="1:23" x14ac:dyDescent="0.25">
      <c r="A1071" s="17" t="s">
        <v>4004</v>
      </c>
      <c r="B1071" s="19" t="s">
        <v>1876</v>
      </c>
      <c r="C1071" s="17" t="s">
        <v>60</v>
      </c>
      <c r="D1071" s="17" t="s">
        <v>1877</v>
      </c>
      <c r="E1071" s="17" t="s">
        <v>4005</v>
      </c>
      <c r="F1071" s="17" t="s">
        <v>57</v>
      </c>
      <c r="G1071" s="17" t="s">
        <v>1879</v>
      </c>
      <c r="H1071" s="17" t="s">
        <v>191</v>
      </c>
      <c r="I1071" s="17" t="s">
        <v>191</v>
      </c>
      <c r="J1071" s="17" t="s">
        <v>55</v>
      </c>
      <c r="K1071" s="17" t="s">
        <v>191</v>
      </c>
      <c r="L1071" s="17" t="s">
        <v>191</v>
      </c>
      <c r="M1071" s="17" t="s">
        <v>191</v>
      </c>
      <c r="N1071" s="17" t="s">
        <v>191</v>
      </c>
      <c r="O1071" s="17" t="s">
        <v>4006</v>
      </c>
      <c r="P1071" s="16" t="s">
        <v>44</v>
      </c>
      <c r="Q1071" t="str">
        <f>IFERROR(VLOOKUP(H1071,'Приложение-4'!$A:$B,2,0),"")</f>
        <v>5 баллов</v>
      </c>
      <c r="R1071" t="str">
        <f>IFERROR(VLOOKUP(I1071,'Приложение-4'!$A:$B,2,0),"")</f>
        <v>5 баллов</v>
      </c>
      <c r="S1071" t="str">
        <f>IFERROR(VLOOKUP(J1071,'Приложение-4'!$A:$B,2,0),"")</f>
        <v xml:space="preserve">1 балл </v>
      </c>
      <c r="T1071" t="str">
        <f>IFERROR(VLOOKUP(K1071,'Приложение-4'!$A:$B,2,0),"")</f>
        <v>5 баллов</v>
      </c>
      <c r="U1071" t="str">
        <f>IFERROR(VLOOKUP(L1071,'Приложение-4'!$A:$B,2,0),"")</f>
        <v>5 баллов</v>
      </c>
      <c r="V1071" t="str">
        <f>IFERROR(VLOOKUP(M1071,'Приложение-4'!$A:$B,2,0),"")</f>
        <v>5 баллов</v>
      </c>
      <c r="W1071" t="str">
        <f>IFERROR(VLOOKUP(N1071,'Приложение-4'!$A:$B,2,0),"")</f>
        <v>5 баллов</v>
      </c>
    </row>
    <row r="1072" spans="1:23" x14ac:dyDescent="0.25">
      <c r="A1072" s="17" t="s">
        <v>4007</v>
      </c>
      <c r="B1072" s="19" t="s">
        <v>1862</v>
      </c>
      <c r="C1072" s="17" t="s">
        <v>60</v>
      </c>
      <c r="D1072" s="17" t="s">
        <v>1863</v>
      </c>
      <c r="E1072" s="17" t="s">
        <v>4008</v>
      </c>
      <c r="F1072" s="17" t="s">
        <v>57</v>
      </c>
      <c r="G1072" s="17" t="s">
        <v>230</v>
      </c>
      <c r="H1072" s="17" t="s">
        <v>191</v>
      </c>
      <c r="I1072" s="17" t="s">
        <v>191</v>
      </c>
      <c r="J1072" s="17" t="s">
        <v>191</v>
      </c>
      <c r="K1072" s="17" t="s">
        <v>191</v>
      </c>
      <c r="L1072" s="17" t="s">
        <v>191</v>
      </c>
      <c r="M1072" s="17" t="s">
        <v>191</v>
      </c>
      <c r="N1072" s="17" t="s">
        <v>191</v>
      </c>
      <c r="O1072" s="17" t="s">
        <v>4009</v>
      </c>
      <c r="P1072" s="16" t="s">
        <v>44</v>
      </c>
      <c r="Q1072" t="str">
        <f>IFERROR(VLOOKUP(H1072,'Приложение-4'!$A:$B,2,0),"")</f>
        <v>5 баллов</v>
      </c>
      <c r="R1072" t="str">
        <f>IFERROR(VLOOKUP(I1072,'Приложение-4'!$A:$B,2,0),"")</f>
        <v>5 баллов</v>
      </c>
      <c r="S1072" t="str">
        <f>IFERROR(VLOOKUP(J1072,'Приложение-4'!$A:$B,2,0),"")</f>
        <v>5 баллов</v>
      </c>
      <c r="T1072" t="str">
        <f>IFERROR(VLOOKUP(K1072,'Приложение-4'!$A:$B,2,0),"")</f>
        <v>5 баллов</v>
      </c>
      <c r="U1072" t="str">
        <f>IFERROR(VLOOKUP(L1072,'Приложение-4'!$A:$B,2,0),"")</f>
        <v>5 баллов</v>
      </c>
      <c r="V1072" t="str">
        <f>IFERROR(VLOOKUP(M1072,'Приложение-4'!$A:$B,2,0),"")</f>
        <v>5 баллов</v>
      </c>
      <c r="W1072" t="str">
        <f>IFERROR(VLOOKUP(N1072,'Приложение-4'!$A:$B,2,0),"")</f>
        <v>5 баллов</v>
      </c>
    </row>
    <row r="1073" spans="1:23" x14ac:dyDescent="0.25">
      <c r="A1073" s="17" t="s">
        <v>4010</v>
      </c>
      <c r="B1073" s="19" t="s">
        <v>1025</v>
      </c>
      <c r="C1073" s="17" t="s">
        <v>60</v>
      </c>
      <c r="D1073" s="17" t="s">
        <v>1026</v>
      </c>
      <c r="E1073" s="17" t="s">
        <v>4011</v>
      </c>
      <c r="F1073" s="17" t="s">
        <v>57</v>
      </c>
      <c r="G1073" s="17" t="s">
        <v>230</v>
      </c>
      <c r="H1073" s="17" t="s">
        <v>191</v>
      </c>
      <c r="I1073" s="17" t="s">
        <v>71</v>
      </c>
      <c r="J1073" s="17" t="s">
        <v>191</v>
      </c>
      <c r="K1073" s="17" t="s">
        <v>191</v>
      </c>
      <c r="L1073" s="17" t="s">
        <v>71</v>
      </c>
      <c r="M1073" s="17" t="s">
        <v>191</v>
      </c>
      <c r="N1073" s="17" t="s">
        <v>71</v>
      </c>
      <c r="O1073" s="17"/>
      <c r="P1073" s="16" t="s">
        <v>44</v>
      </c>
      <c r="Q1073" t="str">
        <f>IFERROR(VLOOKUP(H1073,'Приложение-4'!$A:$B,2,0),"")</f>
        <v>5 баллов</v>
      </c>
      <c r="R1073" t="str">
        <f>IFERROR(VLOOKUP(I1073,'Приложение-4'!$A:$B,2,0),"")</f>
        <v xml:space="preserve">4 балла </v>
      </c>
      <c r="S1073" t="str">
        <f>IFERROR(VLOOKUP(J1073,'Приложение-4'!$A:$B,2,0),"")</f>
        <v>5 баллов</v>
      </c>
      <c r="T1073" t="str">
        <f>IFERROR(VLOOKUP(K1073,'Приложение-4'!$A:$B,2,0),"")</f>
        <v>5 баллов</v>
      </c>
      <c r="U1073" t="str">
        <f>IFERROR(VLOOKUP(L1073,'Приложение-4'!$A:$B,2,0),"")</f>
        <v xml:space="preserve">4 балла </v>
      </c>
      <c r="V1073" t="str">
        <f>IFERROR(VLOOKUP(M1073,'Приложение-4'!$A:$B,2,0),"")</f>
        <v>5 баллов</v>
      </c>
      <c r="W1073" t="str">
        <f>IFERROR(VLOOKUP(N1073,'Приложение-4'!$A:$B,2,0),"")</f>
        <v xml:space="preserve">4 балла </v>
      </c>
    </row>
    <row r="1074" spans="1:23" x14ac:dyDescent="0.25">
      <c r="A1074" s="17" t="s">
        <v>4012</v>
      </c>
      <c r="B1074" s="19" t="s">
        <v>4013</v>
      </c>
      <c r="C1074" s="17" t="s">
        <v>60</v>
      </c>
      <c r="D1074" s="17" t="s">
        <v>4014</v>
      </c>
      <c r="E1074" s="17" t="s">
        <v>4015</v>
      </c>
      <c r="F1074" s="17" t="s">
        <v>57</v>
      </c>
      <c r="G1074" s="17" t="s">
        <v>230</v>
      </c>
      <c r="H1074" s="17" t="s">
        <v>55</v>
      </c>
      <c r="I1074" s="17" t="s">
        <v>64</v>
      </c>
      <c r="J1074" s="17" t="s">
        <v>64</v>
      </c>
      <c r="K1074" s="17" t="s">
        <v>55</v>
      </c>
      <c r="L1074" s="17" t="s">
        <v>55</v>
      </c>
      <c r="M1074" s="17" t="s">
        <v>55</v>
      </c>
      <c r="N1074" s="17" t="s">
        <v>55</v>
      </c>
      <c r="O1074" s="17" t="s">
        <v>4016</v>
      </c>
      <c r="P1074" s="16" t="s">
        <v>44</v>
      </c>
      <c r="Q1074" t="str">
        <f>IFERROR(VLOOKUP(H1074,'Приложение-4'!$A:$B,2,0),"")</f>
        <v xml:space="preserve">1 балл </v>
      </c>
      <c r="R1074" t="str">
        <f>IFERROR(VLOOKUP(I1074,'Приложение-4'!$A:$B,2,0),"")</f>
        <v xml:space="preserve">2  балла </v>
      </c>
      <c r="S1074" t="str">
        <f>IFERROR(VLOOKUP(J1074,'Приложение-4'!$A:$B,2,0),"")</f>
        <v xml:space="preserve">2  балла </v>
      </c>
      <c r="T1074" t="str">
        <f>IFERROR(VLOOKUP(K1074,'Приложение-4'!$A:$B,2,0),"")</f>
        <v xml:space="preserve">1 балл </v>
      </c>
      <c r="U1074" t="str">
        <f>IFERROR(VLOOKUP(L1074,'Приложение-4'!$A:$B,2,0),"")</f>
        <v xml:space="preserve">1 балл </v>
      </c>
      <c r="V1074" t="str">
        <f>IFERROR(VLOOKUP(M1074,'Приложение-4'!$A:$B,2,0),"")</f>
        <v xml:space="preserve">1 балл </v>
      </c>
      <c r="W1074" t="str">
        <f>IFERROR(VLOOKUP(N1074,'Приложение-4'!$A:$B,2,0),"")</f>
        <v xml:space="preserve">1 балл </v>
      </c>
    </row>
    <row r="1075" spans="1:23" x14ac:dyDescent="0.25">
      <c r="A1075" s="17" t="s">
        <v>4017</v>
      </c>
      <c r="B1075" s="19" t="s">
        <v>1635</v>
      </c>
      <c r="C1075" s="17" t="s">
        <v>60</v>
      </c>
      <c r="D1075" s="17" t="s">
        <v>1745</v>
      </c>
      <c r="E1075" s="17" t="s">
        <v>4018</v>
      </c>
      <c r="F1075" s="17" t="s">
        <v>57</v>
      </c>
      <c r="G1075" s="17" t="s">
        <v>230</v>
      </c>
      <c r="H1075" s="17" t="s">
        <v>191</v>
      </c>
      <c r="I1075" s="17" t="s">
        <v>191</v>
      </c>
      <c r="J1075" s="17" t="s">
        <v>191</v>
      </c>
      <c r="K1075" s="17" t="s">
        <v>191</v>
      </c>
      <c r="L1075" s="17" t="s">
        <v>191</v>
      </c>
      <c r="M1075" s="17" t="s">
        <v>191</v>
      </c>
      <c r="N1075" s="17" t="s">
        <v>191</v>
      </c>
      <c r="O1075" s="17"/>
      <c r="P1075" s="16" t="s">
        <v>44</v>
      </c>
      <c r="Q1075" t="str">
        <f>IFERROR(VLOOKUP(H1075,'Приложение-4'!$A:$B,2,0),"")</f>
        <v>5 баллов</v>
      </c>
      <c r="R1075" t="str">
        <f>IFERROR(VLOOKUP(I1075,'Приложение-4'!$A:$B,2,0),"")</f>
        <v>5 баллов</v>
      </c>
      <c r="S1075" t="str">
        <f>IFERROR(VLOOKUP(J1075,'Приложение-4'!$A:$B,2,0),"")</f>
        <v>5 баллов</v>
      </c>
      <c r="T1075" t="str">
        <f>IFERROR(VLOOKUP(K1075,'Приложение-4'!$A:$B,2,0),"")</f>
        <v>5 баллов</v>
      </c>
      <c r="U1075" t="str">
        <f>IFERROR(VLOOKUP(L1075,'Приложение-4'!$A:$B,2,0),"")</f>
        <v>5 баллов</v>
      </c>
      <c r="V1075" t="str">
        <f>IFERROR(VLOOKUP(M1075,'Приложение-4'!$A:$B,2,0),"")</f>
        <v>5 баллов</v>
      </c>
      <c r="W1075" t="str">
        <f>IFERROR(VLOOKUP(N1075,'Приложение-4'!$A:$B,2,0),"")</f>
        <v>5 баллов</v>
      </c>
    </row>
    <row r="1076" spans="1:23" x14ac:dyDescent="0.25">
      <c r="A1076" s="17" t="s">
        <v>4019</v>
      </c>
      <c r="B1076" s="19" t="s">
        <v>4020</v>
      </c>
      <c r="C1076" s="17" t="s">
        <v>60</v>
      </c>
      <c r="D1076" s="17" t="s">
        <v>4021</v>
      </c>
      <c r="E1076" s="17" t="s">
        <v>4022</v>
      </c>
      <c r="F1076" s="17" t="s">
        <v>57</v>
      </c>
      <c r="G1076" s="17" t="s">
        <v>230</v>
      </c>
      <c r="H1076" s="17" t="s">
        <v>70</v>
      </c>
      <c r="I1076" s="17" t="s">
        <v>70</v>
      </c>
      <c r="J1076" s="17" t="s">
        <v>71</v>
      </c>
      <c r="K1076" s="17" t="s">
        <v>70</v>
      </c>
      <c r="L1076" s="17" t="s">
        <v>70</v>
      </c>
      <c r="M1076" s="17" t="s">
        <v>70</v>
      </c>
      <c r="N1076" s="17" t="s">
        <v>70</v>
      </c>
      <c r="O1076" s="17"/>
      <c r="P1076" s="16" t="s">
        <v>44</v>
      </c>
      <c r="Q1076" t="str">
        <f>IFERROR(VLOOKUP(H1076,'Приложение-4'!$A:$B,2,0),"")</f>
        <v xml:space="preserve">3 балла </v>
      </c>
      <c r="R1076" t="str">
        <f>IFERROR(VLOOKUP(I1076,'Приложение-4'!$A:$B,2,0),"")</f>
        <v xml:space="preserve">3 балла </v>
      </c>
      <c r="S1076" t="str">
        <f>IFERROR(VLOOKUP(J1076,'Приложение-4'!$A:$B,2,0),"")</f>
        <v xml:space="preserve">4 балла </v>
      </c>
      <c r="T1076" t="str">
        <f>IFERROR(VLOOKUP(K1076,'Приложение-4'!$A:$B,2,0),"")</f>
        <v xml:space="preserve">3 балла </v>
      </c>
      <c r="U1076" t="str">
        <f>IFERROR(VLOOKUP(L1076,'Приложение-4'!$A:$B,2,0),"")</f>
        <v xml:space="preserve">3 балла </v>
      </c>
      <c r="V1076" t="str">
        <f>IFERROR(VLOOKUP(M1076,'Приложение-4'!$A:$B,2,0),"")</f>
        <v xml:space="preserve">3 балла </v>
      </c>
      <c r="W1076" t="str">
        <f>IFERROR(VLOOKUP(N1076,'Приложение-4'!$A:$B,2,0),"")</f>
        <v xml:space="preserve">3 балла </v>
      </c>
    </row>
    <row r="1077" spans="1:23" x14ac:dyDescent="0.25">
      <c r="A1077" s="17" t="s">
        <v>4023</v>
      </c>
      <c r="B1077" s="19" t="s">
        <v>4024</v>
      </c>
      <c r="C1077" s="17" t="s">
        <v>60</v>
      </c>
      <c r="D1077" s="17" t="s">
        <v>4025</v>
      </c>
      <c r="E1077" s="17" t="s">
        <v>4026</v>
      </c>
      <c r="F1077" s="17" t="s">
        <v>57</v>
      </c>
      <c r="G1077" s="17" t="s">
        <v>230</v>
      </c>
      <c r="H1077" s="17" t="s">
        <v>71</v>
      </c>
      <c r="I1077" s="17" t="s">
        <v>71</v>
      </c>
      <c r="J1077" s="17" t="s">
        <v>71</v>
      </c>
      <c r="K1077" s="17" t="s">
        <v>71</v>
      </c>
      <c r="L1077" s="17" t="s">
        <v>71</v>
      </c>
      <c r="M1077" s="17" t="s">
        <v>191</v>
      </c>
      <c r="N1077" s="17" t="s">
        <v>71</v>
      </c>
      <c r="O1077" s="17"/>
      <c r="P1077" s="16" t="s">
        <v>44</v>
      </c>
      <c r="Q1077" t="str">
        <f>IFERROR(VLOOKUP(H1077,'Приложение-4'!$A:$B,2,0),"")</f>
        <v xml:space="preserve">4 балла </v>
      </c>
      <c r="R1077" t="str">
        <f>IFERROR(VLOOKUP(I1077,'Приложение-4'!$A:$B,2,0),"")</f>
        <v xml:space="preserve">4 балла </v>
      </c>
      <c r="S1077" t="str">
        <f>IFERROR(VLOOKUP(J1077,'Приложение-4'!$A:$B,2,0),"")</f>
        <v xml:space="preserve">4 балла </v>
      </c>
      <c r="T1077" t="str">
        <f>IFERROR(VLOOKUP(K1077,'Приложение-4'!$A:$B,2,0),"")</f>
        <v xml:space="preserve">4 балла </v>
      </c>
      <c r="U1077" t="str">
        <f>IFERROR(VLOOKUP(L1077,'Приложение-4'!$A:$B,2,0),"")</f>
        <v xml:space="preserve">4 балла </v>
      </c>
      <c r="V1077" t="str">
        <f>IFERROR(VLOOKUP(M1077,'Приложение-4'!$A:$B,2,0),"")</f>
        <v>5 баллов</v>
      </c>
      <c r="W1077" t="str">
        <f>IFERROR(VLOOKUP(N1077,'Приложение-4'!$A:$B,2,0),"")</f>
        <v xml:space="preserve">4 балла </v>
      </c>
    </row>
    <row r="1078" spans="1:23" x14ac:dyDescent="0.25">
      <c r="A1078" s="17" t="s">
        <v>4027</v>
      </c>
      <c r="B1078" s="19" t="s">
        <v>4028</v>
      </c>
      <c r="C1078" s="17" t="s">
        <v>60</v>
      </c>
      <c r="D1078" s="17" t="s">
        <v>1823</v>
      </c>
      <c r="E1078" s="17" t="s">
        <v>4029</v>
      </c>
      <c r="F1078" s="17" t="s">
        <v>57</v>
      </c>
      <c r="G1078" s="17"/>
      <c r="H1078" s="17" t="s">
        <v>191</v>
      </c>
      <c r="I1078" s="17" t="s">
        <v>191</v>
      </c>
      <c r="J1078" s="17" t="s">
        <v>191</v>
      </c>
      <c r="K1078" s="17" t="s">
        <v>191</v>
      </c>
      <c r="L1078" s="17" t="s">
        <v>71</v>
      </c>
      <c r="M1078" s="17" t="s">
        <v>191</v>
      </c>
      <c r="N1078" s="17" t="s">
        <v>191</v>
      </c>
      <c r="O1078" s="17"/>
      <c r="P1078" s="16" t="s">
        <v>44</v>
      </c>
      <c r="Q1078" t="str">
        <f>IFERROR(VLOOKUP(H1078,'Приложение-4'!$A:$B,2,0),"")</f>
        <v>5 баллов</v>
      </c>
      <c r="R1078" t="str">
        <f>IFERROR(VLOOKUP(I1078,'Приложение-4'!$A:$B,2,0),"")</f>
        <v>5 баллов</v>
      </c>
      <c r="S1078" t="str">
        <f>IFERROR(VLOOKUP(J1078,'Приложение-4'!$A:$B,2,0),"")</f>
        <v>5 баллов</v>
      </c>
      <c r="T1078" t="str">
        <f>IFERROR(VLOOKUP(K1078,'Приложение-4'!$A:$B,2,0),"")</f>
        <v>5 баллов</v>
      </c>
      <c r="U1078" t="str">
        <f>IFERROR(VLOOKUP(L1078,'Приложение-4'!$A:$B,2,0),"")</f>
        <v xml:space="preserve">4 балла </v>
      </c>
      <c r="V1078" t="str">
        <f>IFERROR(VLOOKUP(M1078,'Приложение-4'!$A:$B,2,0),"")</f>
        <v>5 баллов</v>
      </c>
      <c r="W1078" t="str">
        <f>IFERROR(VLOOKUP(N1078,'Приложение-4'!$A:$B,2,0),"")</f>
        <v>5 баллов</v>
      </c>
    </row>
    <row r="1079" spans="1:23" x14ac:dyDescent="0.25">
      <c r="A1079" s="17" t="s">
        <v>4030</v>
      </c>
      <c r="B1079" s="19" t="s">
        <v>2097</v>
      </c>
      <c r="C1079" s="17" t="s">
        <v>60</v>
      </c>
      <c r="D1079" s="17" t="s">
        <v>2098</v>
      </c>
      <c r="E1079" s="17" t="s">
        <v>4031</v>
      </c>
      <c r="F1079" s="17" t="s">
        <v>57</v>
      </c>
      <c r="G1079" s="17" t="s">
        <v>230</v>
      </c>
      <c r="H1079" s="17" t="s">
        <v>191</v>
      </c>
      <c r="I1079" s="17" t="s">
        <v>191</v>
      </c>
      <c r="J1079" s="17" t="s">
        <v>191</v>
      </c>
      <c r="K1079" s="17" t="s">
        <v>191</v>
      </c>
      <c r="L1079" s="17" t="s">
        <v>191</v>
      </c>
      <c r="M1079" s="17" t="s">
        <v>191</v>
      </c>
      <c r="N1079" s="17" t="s">
        <v>191</v>
      </c>
      <c r="O1079" s="17" t="s">
        <v>3773</v>
      </c>
      <c r="P1079" s="16" t="s">
        <v>44</v>
      </c>
      <c r="Q1079" t="str">
        <f>IFERROR(VLOOKUP(H1079,'Приложение-4'!$A:$B,2,0),"")</f>
        <v>5 баллов</v>
      </c>
      <c r="R1079" t="str">
        <f>IFERROR(VLOOKUP(I1079,'Приложение-4'!$A:$B,2,0),"")</f>
        <v>5 баллов</v>
      </c>
      <c r="S1079" t="str">
        <f>IFERROR(VLOOKUP(J1079,'Приложение-4'!$A:$B,2,0),"")</f>
        <v>5 баллов</v>
      </c>
      <c r="T1079" t="str">
        <f>IFERROR(VLOOKUP(K1079,'Приложение-4'!$A:$B,2,0),"")</f>
        <v>5 баллов</v>
      </c>
      <c r="U1079" t="str">
        <f>IFERROR(VLOOKUP(L1079,'Приложение-4'!$A:$B,2,0),"")</f>
        <v>5 баллов</v>
      </c>
      <c r="V1079" t="str">
        <f>IFERROR(VLOOKUP(M1079,'Приложение-4'!$A:$B,2,0),"")</f>
        <v>5 баллов</v>
      </c>
      <c r="W1079" t="str">
        <f>IFERROR(VLOOKUP(N1079,'Приложение-4'!$A:$B,2,0),"")</f>
        <v>5 баллов</v>
      </c>
    </row>
    <row r="1080" spans="1:23" x14ac:dyDescent="0.25">
      <c r="A1080" s="17" t="s">
        <v>4032</v>
      </c>
      <c r="B1080" s="19" t="s">
        <v>2106</v>
      </c>
      <c r="C1080" s="17" t="s">
        <v>60</v>
      </c>
      <c r="D1080" s="17" t="s">
        <v>2107</v>
      </c>
      <c r="E1080" s="17" t="s">
        <v>4033</v>
      </c>
      <c r="F1080" s="17" t="s">
        <v>57</v>
      </c>
      <c r="G1080" s="17" t="s">
        <v>230</v>
      </c>
      <c r="H1080" s="17" t="s">
        <v>191</v>
      </c>
      <c r="I1080" s="17" t="s">
        <v>191</v>
      </c>
      <c r="J1080" s="17" t="s">
        <v>191</v>
      </c>
      <c r="K1080" s="17" t="s">
        <v>191</v>
      </c>
      <c r="L1080" s="17" t="s">
        <v>191</v>
      </c>
      <c r="M1080" s="17" t="s">
        <v>191</v>
      </c>
      <c r="N1080" s="17" t="s">
        <v>191</v>
      </c>
      <c r="O1080" s="17"/>
      <c r="P1080" s="16" t="s">
        <v>44</v>
      </c>
      <c r="Q1080" t="str">
        <f>IFERROR(VLOOKUP(H1080,'Приложение-4'!$A:$B,2,0),"")</f>
        <v>5 баллов</v>
      </c>
      <c r="R1080" t="str">
        <f>IFERROR(VLOOKUP(I1080,'Приложение-4'!$A:$B,2,0),"")</f>
        <v>5 баллов</v>
      </c>
      <c r="S1080" t="str">
        <f>IFERROR(VLOOKUP(J1080,'Приложение-4'!$A:$B,2,0),"")</f>
        <v>5 баллов</v>
      </c>
      <c r="T1080" t="str">
        <f>IFERROR(VLOOKUP(K1080,'Приложение-4'!$A:$B,2,0),"")</f>
        <v>5 баллов</v>
      </c>
      <c r="U1080" t="str">
        <f>IFERROR(VLOOKUP(L1080,'Приложение-4'!$A:$B,2,0),"")</f>
        <v>5 баллов</v>
      </c>
      <c r="V1080" t="str">
        <f>IFERROR(VLOOKUP(M1080,'Приложение-4'!$A:$B,2,0),"")</f>
        <v>5 баллов</v>
      </c>
      <c r="W1080" t="str">
        <f>IFERROR(VLOOKUP(N1080,'Приложение-4'!$A:$B,2,0),"")</f>
        <v>5 баллов</v>
      </c>
    </row>
    <row r="1081" spans="1:23" x14ac:dyDescent="0.25">
      <c r="A1081" s="17" t="s">
        <v>4034</v>
      </c>
      <c r="B1081" s="19" t="s">
        <v>2102</v>
      </c>
      <c r="C1081" s="17" t="s">
        <v>60</v>
      </c>
      <c r="D1081" s="17" t="s">
        <v>2103</v>
      </c>
      <c r="E1081" s="17" t="s">
        <v>4035</v>
      </c>
      <c r="F1081" s="17" t="s">
        <v>57</v>
      </c>
      <c r="G1081" s="17" t="s">
        <v>230</v>
      </c>
      <c r="H1081" s="17" t="s">
        <v>191</v>
      </c>
      <c r="I1081" s="17" t="s">
        <v>191</v>
      </c>
      <c r="J1081" s="17" t="s">
        <v>191</v>
      </c>
      <c r="K1081" s="17" t="s">
        <v>191</v>
      </c>
      <c r="L1081" s="17" t="s">
        <v>191</v>
      </c>
      <c r="M1081" s="17" t="s">
        <v>191</v>
      </c>
      <c r="N1081" s="17" t="s">
        <v>191</v>
      </c>
      <c r="O1081" s="17"/>
      <c r="P1081" s="16" t="s">
        <v>44</v>
      </c>
      <c r="Q1081" t="str">
        <f>IFERROR(VLOOKUP(H1081,'Приложение-4'!$A:$B,2,0),"")</f>
        <v>5 баллов</v>
      </c>
      <c r="R1081" t="str">
        <f>IFERROR(VLOOKUP(I1081,'Приложение-4'!$A:$B,2,0),"")</f>
        <v>5 баллов</v>
      </c>
      <c r="S1081" t="str">
        <f>IFERROR(VLOOKUP(J1081,'Приложение-4'!$A:$B,2,0),"")</f>
        <v>5 баллов</v>
      </c>
      <c r="T1081" t="str">
        <f>IFERROR(VLOOKUP(K1081,'Приложение-4'!$A:$B,2,0),"")</f>
        <v>5 баллов</v>
      </c>
      <c r="U1081" t="str">
        <f>IFERROR(VLOOKUP(L1081,'Приложение-4'!$A:$B,2,0),"")</f>
        <v>5 баллов</v>
      </c>
      <c r="V1081" t="str">
        <f>IFERROR(VLOOKUP(M1081,'Приложение-4'!$A:$B,2,0),"")</f>
        <v>5 баллов</v>
      </c>
      <c r="W1081" t="str">
        <f>IFERROR(VLOOKUP(N1081,'Приложение-4'!$A:$B,2,0),"")</f>
        <v>5 баллов</v>
      </c>
    </row>
    <row r="1082" spans="1:23" x14ac:dyDescent="0.25">
      <c r="A1082" s="17" t="s">
        <v>4036</v>
      </c>
      <c r="B1082" s="19" t="s">
        <v>2113</v>
      </c>
      <c r="C1082" s="17" t="s">
        <v>60</v>
      </c>
      <c r="D1082" s="17" t="s">
        <v>2114</v>
      </c>
      <c r="E1082" s="17" t="s">
        <v>4037</v>
      </c>
      <c r="F1082" s="17" t="s">
        <v>57</v>
      </c>
      <c r="G1082" s="17" t="s">
        <v>230</v>
      </c>
      <c r="H1082" s="17" t="s">
        <v>191</v>
      </c>
      <c r="I1082" s="17" t="s">
        <v>191</v>
      </c>
      <c r="J1082" s="17" t="s">
        <v>191</v>
      </c>
      <c r="K1082" s="17" t="s">
        <v>191</v>
      </c>
      <c r="L1082" s="17" t="s">
        <v>191</v>
      </c>
      <c r="M1082" s="17" t="s">
        <v>191</v>
      </c>
      <c r="N1082" s="17" t="s">
        <v>191</v>
      </c>
      <c r="O1082" s="17"/>
      <c r="P1082" s="16" t="s">
        <v>44</v>
      </c>
      <c r="Q1082" t="str">
        <f>IFERROR(VLOOKUP(H1082,'Приложение-4'!$A:$B,2,0),"")</f>
        <v>5 баллов</v>
      </c>
      <c r="R1082" t="str">
        <f>IFERROR(VLOOKUP(I1082,'Приложение-4'!$A:$B,2,0),"")</f>
        <v>5 баллов</v>
      </c>
      <c r="S1082" t="str">
        <f>IFERROR(VLOOKUP(J1082,'Приложение-4'!$A:$B,2,0),"")</f>
        <v>5 баллов</v>
      </c>
      <c r="T1082" t="str">
        <f>IFERROR(VLOOKUP(K1082,'Приложение-4'!$A:$B,2,0),"")</f>
        <v>5 баллов</v>
      </c>
      <c r="U1082" t="str">
        <f>IFERROR(VLOOKUP(L1082,'Приложение-4'!$A:$B,2,0),"")</f>
        <v>5 баллов</v>
      </c>
      <c r="V1082" t="str">
        <f>IFERROR(VLOOKUP(M1082,'Приложение-4'!$A:$B,2,0),"")</f>
        <v>5 баллов</v>
      </c>
      <c r="W1082" t="str">
        <f>IFERROR(VLOOKUP(N1082,'Приложение-4'!$A:$B,2,0),"")</f>
        <v>5 баллов</v>
      </c>
    </row>
    <row r="1083" spans="1:23" x14ac:dyDescent="0.25">
      <c r="A1083" s="17" t="s">
        <v>4038</v>
      </c>
      <c r="B1083" s="19" t="s">
        <v>718</v>
      </c>
      <c r="C1083" s="17" t="s">
        <v>60</v>
      </c>
      <c r="D1083" s="17" t="s">
        <v>1745</v>
      </c>
      <c r="E1083" s="17" t="s">
        <v>4039</v>
      </c>
      <c r="F1083" s="17" t="s">
        <v>57</v>
      </c>
      <c r="G1083" s="17" t="s">
        <v>230</v>
      </c>
      <c r="H1083" s="17" t="s">
        <v>191</v>
      </c>
      <c r="I1083" s="17" t="s">
        <v>191</v>
      </c>
      <c r="J1083" s="17" t="s">
        <v>191</v>
      </c>
      <c r="K1083" s="17" t="s">
        <v>191</v>
      </c>
      <c r="L1083" s="17" t="s">
        <v>71</v>
      </c>
      <c r="M1083" s="17" t="s">
        <v>191</v>
      </c>
      <c r="N1083" s="17" t="s">
        <v>191</v>
      </c>
      <c r="O1083" s="17" t="s">
        <v>4040</v>
      </c>
      <c r="P1083" s="16" t="s">
        <v>44</v>
      </c>
      <c r="Q1083" t="str">
        <f>IFERROR(VLOOKUP(H1083,'Приложение-4'!$A:$B,2,0),"")</f>
        <v>5 баллов</v>
      </c>
      <c r="R1083" t="str">
        <f>IFERROR(VLOOKUP(I1083,'Приложение-4'!$A:$B,2,0),"")</f>
        <v>5 баллов</v>
      </c>
      <c r="S1083" t="str">
        <f>IFERROR(VLOOKUP(J1083,'Приложение-4'!$A:$B,2,0),"")</f>
        <v>5 баллов</v>
      </c>
      <c r="T1083" t="str">
        <f>IFERROR(VLOOKUP(K1083,'Приложение-4'!$A:$B,2,0),"")</f>
        <v>5 баллов</v>
      </c>
      <c r="U1083" t="str">
        <f>IFERROR(VLOOKUP(L1083,'Приложение-4'!$A:$B,2,0),"")</f>
        <v xml:space="preserve">4 балла </v>
      </c>
      <c r="V1083" t="str">
        <f>IFERROR(VLOOKUP(M1083,'Приложение-4'!$A:$B,2,0),"")</f>
        <v>5 баллов</v>
      </c>
      <c r="W1083" t="str">
        <f>IFERROR(VLOOKUP(N1083,'Приложение-4'!$A:$B,2,0),"")</f>
        <v>5 баллов</v>
      </c>
    </row>
    <row r="1084" spans="1:23" x14ac:dyDescent="0.25">
      <c r="A1084" s="17" t="s">
        <v>4041</v>
      </c>
      <c r="B1084" s="19" t="s">
        <v>2121</v>
      </c>
      <c r="C1084" s="17" t="s">
        <v>60</v>
      </c>
      <c r="D1084" s="17" t="s">
        <v>2122</v>
      </c>
      <c r="E1084" s="17" t="s">
        <v>4042</v>
      </c>
      <c r="F1084" s="17" t="s">
        <v>57</v>
      </c>
      <c r="G1084" s="17" t="s">
        <v>230</v>
      </c>
      <c r="H1084" s="17" t="s">
        <v>191</v>
      </c>
      <c r="I1084" s="17" t="s">
        <v>191</v>
      </c>
      <c r="J1084" s="17" t="s">
        <v>191</v>
      </c>
      <c r="K1084" s="17" t="s">
        <v>191</v>
      </c>
      <c r="L1084" s="17" t="s">
        <v>191</v>
      </c>
      <c r="M1084" s="17" t="s">
        <v>191</v>
      </c>
      <c r="N1084" s="17" t="s">
        <v>191</v>
      </c>
      <c r="O1084" s="17" t="s">
        <v>3773</v>
      </c>
      <c r="P1084" s="16" t="s">
        <v>44</v>
      </c>
      <c r="Q1084" t="str">
        <f>IFERROR(VLOOKUP(H1084,'Приложение-4'!$A:$B,2,0),"")</f>
        <v>5 баллов</v>
      </c>
      <c r="R1084" t="str">
        <f>IFERROR(VLOOKUP(I1084,'Приложение-4'!$A:$B,2,0),"")</f>
        <v>5 баллов</v>
      </c>
      <c r="S1084" t="str">
        <f>IFERROR(VLOOKUP(J1084,'Приложение-4'!$A:$B,2,0),"")</f>
        <v>5 баллов</v>
      </c>
      <c r="T1084" t="str">
        <f>IFERROR(VLOOKUP(K1084,'Приложение-4'!$A:$B,2,0),"")</f>
        <v>5 баллов</v>
      </c>
      <c r="U1084" t="str">
        <f>IFERROR(VLOOKUP(L1084,'Приложение-4'!$A:$B,2,0),"")</f>
        <v>5 баллов</v>
      </c>
      <c r="V1084" t="str">
        <f>IFERROR(VLOOKUP(M1084,'Приложение-4'!$A:$B,2,0),"")</f>
        <v>5 баллов</v>
      </c>
      <c r="W1084" t="str">
        <f>IFERROR(VLOOKUP(N1084,'Приложение-4'!$A:$B,2,0),"")</f>
        <v>5 баллов</v>
      </c>
    </row>
    <row r="1085" spans="1:23" x14ac:dyDescent="0.25">
      <c r="A1085" s="17">
        <v>93800</v>
      </c>
      <c r="B1085" s="19">
        <v>20868</v>
      </c>
      <c r="C1085" s="17">
        <v>0</v>
      </c>
      <c r="D1085" s="17" t="s">
        <v>4043</v>
      </c>
      <c r="E1085" s="17">
        <v>43979.31108796296</v>
      </c>
      <c r="F1085" s="17" t="s">
        <v>57</v>
      </c>
      <c r="G1085" s="17" t="s">
        <v>230</v>
      </c>
      <c r="H1085" s="17" t="s">
        <v>64</v>
      </c>
      <c r="I1085" s="17" t="s">
        <v>64</v>
      </c>
      <c r="J1085" s="17" t="s">
        <v>70</v>
      </c>
      <c r="K1085" s="17" t="s">
        <v>70</v>
      </c>
      <c r="L1085" s="17" t="s">
        <v>64</v>
      </c>
      <c r="M1085" s="17" t="s">
        <v>64</v>
      </c>
      <c r="N1085" s="17" t="s">
        <v>64</v>
      </c>
      <c r="O1085" s="17"/>
      <c r="P1085" s="16" t="s">
        <v>45</v>
      </c>
      <c r="Q1085" t="str">
        <f>IFERROR(VLOOKUP(H1085,'Приложение-4'!$A:$B,2,0),"")</f>
        <v xml:space="preserve">2  балла </v>
      </c>
      <c r="R1085" t="str">
        <f>IFERROR(VLOOKUP(I1085,'Приложение-4'!$A:$B,2,0),"")</f>
        <v xml:space="preserve">2  балла </v>
      </c>
      <c r="S1085" t="str">
        <f>IFERROR(VLOOKUP(J1085,'Приложение-4'!$A:$B,2,0),"")</f>
        <v xml:space="preserve">3 балла </v>
      </c>
      <c r="T1085" t="str">
        <f>IFERROR(VLOOKUP(K1085,'Приложение-4'!$A:$B,2,0),"")</f>
        <v xml:space="preserve">3 балла </v>
      </c>
      <c r="U1085" t="str">
        <f>IFERROR(VLOOKUP(L1085,'Приложение-4'!$A:$B,2,0),"")</f>
        <v xml:space="preserve">2  балла </v>
      </c>
      <c r="V1085" t="str">
        <f>IFERROR(VLOOKUP(M1085,'Приложение-4'!$A:$B,2,0),"")</f>
        <v xml:space="preserve">2  балла </v>
      </c>
      <c r="W1085" t="str">
        <f>IFERROR(VLOOKUP(N1085,'Приложение-4'!$A:$B,2,0),"")</f>
        <v xml:space="preserve">2  балла </v>
      </c>
    </row>
    <row r="1086" spans="1:23" x14ac:dyDescent="0.25">
      <c r="A1086" s="17" t="s">
        <v>4044</v>
      </c>
      <c r="B1086" s="19" t="s">
        <v>1236</v>
      </c>
      <c r="C1086" s="17" t="s">
        <v>60</v>
      </c>
      <c r="D1086" s="17" t="s">
        <v>1237</v>
      </c>
      <c r="E1086" s="17" t="s">
        <v>4045</v>
      </c>
      <c r="F1086" s="17" t="s">
        <v>57</v>
      </c>
      <c r="G1086" s="17" t="s">
        <v>427</v>
      </c>
      <c r="H1086" s="17" t="s">
        <v>191</v>
      </c>
      <c r="I1086" s="17" t="s">
        <v>191</v>
      </c>
      <c r="J1086" s="17" t="s">
        <v>191</v>
      </c>
      <c r="K1086" s="17" t="s">
        <v>191</v>
      </c>
      <c r="L1086" s="17" t="s">
        <v>191</v>
      </c>
      <c r="M1086" s="17" t="s">
        <v>191</v>
      </c>
      <c r="N1086" s="17" t="s">
        <v>191</v>
      </c>
      <c r="O1086" s="17"/>
      <c r="P1086" s="16" t="s">
        <v>46</v>
      </c>
      <c r="Q1086" t="str">
        <f>IFERROR(VLOOKUP(H1086,'Приложение-4'!$A:$B,2,0),"")</f>
        <v>5 баллов</v>
      </c>
      <c r="R1086" t="str">
        <f>IFERROR(VLOOKUP(I1086,'Приложение-4'!$A:$B,2,0),"")</f>
        <v>5 баллов</v>
      </c>
      <c r="S1086" t="str">
        <f>IFERROR(VLOOKUP(J1086,'Приложение-4'!$A:$B,2,0),"")</f>
        <v>5 баллов</v>
      </c>
      <c r="T1086" t="str">
        <f>IFERROR(VLOOKUP(K1086,'Приложение-4'!$A:$B,2,0),"")</f>
        <v>5 баллов</v>
      </c>
      <c r="U1086" t="str">
        <f>IFERROR(VLOOKUP(L1086,'Приложение-4'!$A:$B,2,0),"")</f>
        <v>5 баллов</v>
      </c>
      <c r="V1086" t="str">
        <f>IFERROR(VLOOKUP(M1086,'Приложение-4'!$A:$B,2,0),"")</f>
        <v>5 баллов</v>
      </c>
      <c r="W1086" t="str">
        <f>IFERROR(VLOOKUP(N1086,'Приложение-4'!$A:$B,2,0),"")</f>
        <v>5 баллов</v>
      </c>
    </row>
    <row r="1087" spans="1:23" x14ac:dyDescent="0.25">
      <c r="A1087" s="17" t="s">
        <v>4046</v>
      </c>
      <c r="B1087" s="19" t="s">
        <v>1372</v>
      </c>
      <c r="C1087" s="17" t="s">
        <v>60</v>
      </c>
      <c r="D1087" s="17" t="s">
        <v>1373</v>
      </c>
      <c r="E1087" s="17" t="s">
        <v>4047</v>
      </c>
      <c r="F1087" s="17" t="s">
        <v>57</v>
      </c>
      <c r="G1087" s="17" t="s">
        <v>436</v>
      </c>
      <c r="H1087" s="17" t="s">
        <v>55</v>
      </c>
      <c r="I1087" s="17" t="s">
        <v>55</v>
      </c>
      <c r="J1087" s="17" t="s">
        <v>55</v>
      </c>
      <c r="K1087" s="17" t="s">
        <v>55</v>
      </c>
      <c r="L1087" s="17" t="s">
        <v>55</v>
      </c>
      <c r="M1087" s="17" t="s">
        <v>55</v>
      </c>
      <c r="N1087" s="17" t="s">
        <v>55</v>
      </c>
      <c r="O1087" s="17"/>
      <c r="P1087" s="16" t="s">
        <v>46</v>
      </c>
      <c r="Q1087" t="str">
        <f>IFERROR(VLOOKUP(H1087,'Приложение-4'!$A:$B,2,0),"")</f>
        <v xml:space="preserve">1 балл </v>
      </c>
      <c r="R1087" t="str">
        <f>IFERROR(VLOOKUP(I1087,'Приложение-4'!$A:$B,2,0),"")</f>
        <v xml:space="preserve">1 балл </v>
      </c>
      <c r="S1087" t="str">
        <f>IFERROR(VLOOKUP(J1087,'Приложение-4'!$A:$B,2,0),"")</f>
        <v xml:space="preserve">1 балл </v>
      </c>
      <c r="T1087" t="str">
        <f>IFERROR(VLOOKUP(K1087,'Приложение-4'!$A:$B,2,0),"")</f>
        <v xml:space="preserve">1 балл </v>
      </c>
      <c r="U1087" t="str">
        <f>IFERROR(VLOOKUP(L1087,'Приложение-4'!$A:$B,2,0),"")</f>
        <v xml:space="preserve">1 балл </v>
      </c>
      <c r="V1087" t="str">
        <f>IFERROR(VLOOKUP(M1087,'Приложение-4'!$A:$B,2,0),"")</f>
        <v xml:space="preserve">1 балл </v>
      </c>
      <c r="W1087" t="str">
        <f>IFERROR(VLOOKUP(N1087,'Приложение-4'!$A:$B,2,0),"")</f>
        <v xml:space="preserve">1 балл </v>
      </c>
    </row>
    <row r="1088" spans="1:23" x14ac:dyDescent="0.25">
      <c r="A1088" s="17" t="s">
        <v>4048</v>
      </c>
      <c r="B1088" s="19" t="s">
        <v>1399</v>
      </c>
      <c r="C1088" s="17" t="s">
        <v>60</v>
      </c>
      <c r="D1088" s="17" t="s">
        <v>1400</v>
      </c>
      <c r="E1088" s="17" t="s">
        <v>4049</v>
      </c>
      <c r="F1088" s="17" t="s">
        <v>57</v>
      </c>
      <c r="G1088" s="17" t="s">
        <v>4050</v>
      </c>
      <c r="H1088" s="17" t="s">
        <v>55</v>
      </c>
      <c r="I1088" s="17" t="s">
        <v>55</v>
      </c>
      <c r="J1088" s="17" t="s">
        <v>55</v>
      </c>
      <c r="K1088" s="17" t="s">
        <v>55</v>
      </c>
      <c r="L1088" s="17" t="s">
        <v>55</v>
      </c>
      <c r="M1088" s="17" t="s">
        <v>55</v>
      </c>
      <c r="N1088" s="17" t="s">
        <v>55</v>
      </c>
      <c r="O1088" s="17"/>
      <c r="P1088" s="16" t="s">
        <v>46</v>
      </c>
      <c r="Q1088" t="str">
        <f>IFERROR(VLOOKUP(H1088,'Приложение-4'!$A:$B,2,0),"")</f>
        <v xml:space="preserve">1 балл </v>
      </c>
      <c r="R1088" t="str">
        <f>IFERROR(VLOOKUP(I1088,'Приложение-4'!$A:$B,2,0),"")</f>
        <v xml:space="preserve">1 балл </v>
      </c>
      <c r="S1088" t="str">
        <f>IFERROR(VLOOKUP(J1088,'Приложение-4'!$A:$B,2,0),"")</f>
        <v xml:space="preserve">1 балл </v>
      </c>
      <c r="T1088" t="str">
        <f>IFERROR(VLOOKUP(K1088,'Приложение-4'!$A:$B,2,0),"")</f>
        <v xml:space="preserve">1 балл </v>
      </c>
      <c r="U1088" t="str">
        <f>IFERROR(VLOOKUP(L1088,'Приложение-4'!$A:$B,2,0),"")</f>
        <v xml:space="preserve">1 балл </v>
      </c>
      <c r="V1088" t="str">
        <f>IFERROR(VLOOKUP(M1088,'Приложение-4'!$A:$B,2,0),"")</f>
        <v xml:space="preserve">1 балл </v>
      </c>
      <c r="W1088" t="str">
        <f>IFERROR(VLOOKUP(N1088,'Приложение-4'!$A:$B,2,0),"")</f>
        <v xml:space="preserve">1 балл </v>
      </c>
    </row>
    <row r="1089" spans="1:23" x14ac:dyDescent="0.25">
      <c r="A1089" s="17" t="s">
        <v>4051</v>
      </c>
      <c r="B1089" s="19" t="s">
        <v>1267</v>
      </c>
      <c r="C1089" s="17" t="s">
        <v>60</v>
      </c>
      <c r="D1089" s="17" t="s">
        <v>1268</v>
      </c>
      <c r="E1089" s="17" t="s">
        <v>4052</v>
      </c>
      <c r="F1089" s="17" t="s">
        <v>57</v>
      </c>
      <c r="G1089" s="17" t="s">
        <v>427</v>
      </c>
      <c r="H1089" s="17" t="s">
        <v>55</v>
      </c>
      <c r="I1089" s="17" t="s">
        <v>55</v>
      </c>
      <c r="J1089" s="17" t="s">
        <v>55</v>
      </c>
      <c r="K1089" s="17" t="s">
        <v>55</v>
      </c>
      <c r="L1089" s="17" t="s">
        <v>55</v>
      </c>
      <c r="M1089" s="17" t="s">
        <v>55</v>
      </c>
      <c r="N1089" s="17" t="s">
        <v>55</v>
      </c>
      <c r="O1089" s="17"/>
      <c r="P1089" s="16" t="s">
        <v>46</v>
      </c>
      <c r="Q1089" t="str">
        <f>IFERROR(VLOOKUP(H1089,'Приложение-4'!$A:$B,2,0),"")</f>
        <v xml:space="preserve">1 балл </v>
      </c>
      <c r="R1089" t="str">
        <f>IFERROR(VLOOKUP(I1089,'Приложение-4'!$A:$B,2,0),"")</f>
        <v xml:space="preserve">1 балл </v>
      </c>
      <c r="S1089" t="str">
        <f>IFERROR(VLOOKUP(J1089,'Приложение-4'!$A:$B,2,0),"")</f>
        <v xml:space="preserve">1 балл </v>
      </c>
      <c r="T1089" t="str">
        <f>IFERROR(VLOOKUP(K1089,'Приложение-4'!$A:$B,2,0),"")</f>
        <v xml:space="preserve">1 балл </v>
      </c>
      <c r="U1089" t="str">
        <f>IFERROR(VLOOKUP(L1089,'Приложение-4'!$A:$B,2,0),"")</f>
        <v xml:space="preserve">1 балл </v>
      </c>
      <c r="V1089" t="str">
        <f>IFERROR(VLOOKUP(M1089,'Приложение-4'!$A:$B,2,0),"")</f>
        <v xml:space="preserve">1 балл </v>
      </c>
      <c r="W1089" t="str">
        <f>IFERROR(VLOOKUP(N1089,'Приложение-4'!$A:$B,2,0),"")</f>
        <v xml:space="preserve">1 балл </v>
      </c>
    </row>
    <row r="1090" spans="1:23" x14ac:dyDescent="0.25">
      <c r="A1090" s="17" t="s">
        <v>4053</v>
      </c>
      <c r="B1090" s="19" t="s">
        <v>2398</v>
      </c>
      <c r="C1090" s="17" t="s">
        <v>60</v>
      </c>
      <c r="D1090" s="17" t="s">
        <v>2399</v>
      </c>
      <c r="E1090" s="17" t="s">
        <v>4054</v>
      </c>
      <c r="F1090" s="17" t="s">
        <v>57</v>
      </c>
      <c r="G1090" s="17" t="s">
        <v>427</v>
      </c>
      <c r="H1090" s="17" t="s">
        <v>70</v>
      </c>
      <c r="I1090" s="17" t="s">
        <v>70</v>
      </c>
      <c r="J1090" s="17" t="s">
        <v>64</v>
      </c>
      <c r="K1090" s="17" t="s">
        <v>64</v>
      </c>
      <c r="L1090" s="17" t="s">
        <v>55</v>
      </c>
      <c r="M1090" s="17" t="s">
        <v>70</v>
      </c>
      <c r="N1090" s="17" t="s">
        <v>64</v>
      </c>
      <c r="O1090" s="17"/>
      <c r="P1090" s="16" t="s">
        <v>46</v>
      </c>
      <c r="Q1090" t="str">
        <f>IFERROR(VLOOKUP(H1090,'Приложение-4'!$A:$B,2,0),"")</f>
        <v xml:space="preserve">3 балла </v>
      </c>
      <c r="R1090" t="str">
        <f>IFERROR(VLOOKUP(I1090,'Приложение-4'!$A:$B,2,0),"")</f>
        <v xml:space="preserve">3 балла </v>
      </c>
      <c r="S1090" t="str">
        <f>IFERROR(VLOOKUP(J1090,'Приложение-4'!$A:$B,2,0),"")</f>
        <v xml:space="preserve">2  балла </v>
      </c>
      <c r="T1090" t="str">
        <f>IFERROR(VLOOKUP(K1090,'Приложение-4'!$A:$B,2,0),"")</f>
        <v xml:space="preserve">2  балла </v>
      </c>
      <c r="U1090" t="str">
        <f>IFERROR(VLOOKUP(L1090,'Приложение-4'!$A:$B,2,0),"")</f>
        <v xml:space="preserve">1 балл </v>
      </c>
      <c r="V1090" t="str">
        <f>IFERROR(VLOOKUP(M1090,'Приложение-4'!$A:$B,2,0),"")</f>
        <v xml:space="preserve">3 балла </v>
      </c>
      <c r="W1090" t="str">
        <f>IFERROR(VLOOKUP(N1090,'Приложение-4'!$A:$B,2,0),"")</f>
        <v xml:space="preserve">2  балла </v>
      </c>
    </row>
    <row r="1091" spans="1:23" x14ac:dyDescent="0.25">
      <c r="A1091" s="17" t="s">
        <v>4055</v>
      </c>
      <c r="B1091" s="19" t="s">
        <v>4056</v>
      </c>
      <c r="C1091" s="17" t="s">
        <v>60</v>
      </c>
      <c r="D1091" s="17" t="s">
        <v>4057</v>
      </c>
      <c r="E1091" s="17" t="s">
        <v>4058</v>
      </c>
      <c r="F1091" s="17" t="s">
        <v>57</v>
      </c>
      <c r="G1091" s="17" t="s">
        <v>230</v>
      </c>
      <c r="H1091" s="17" t="s">
        <v>71</v>
      </c>
      <c r="I1091" s="17" t="s">
        <v>70</v>
      </c>
      <c r="J1091" s="17" t="s">
        <v>191</v>
      </c>
      <c r="K1091" s="17" t="s">
        <v>71</v>
      </c>
      <c r="L1091" s="17" t="s">
        <v>71</v>
      </c>
      <c r="M1091" s="17" t="s">
        <v>71</v>
      </c>
      <c r="N1091" s="17" t="s">
        <v>71</v>
      </c>
      <c r="O1091" s="17"/>
      <c r="P1091" s="16" t="s">
        <v>41</v>
      </c>
      <c r="Q1091" t="str">
        <f>IFERROR(VLOOKUP(H1091,'Приложение-4'!$A:$B,2,0),"")</f>
        <v xml:space="preserve">4 балла </v>
      </c>
      <c r="R1091" t="str">
        <f>IFERROR(VLOOKUP(I1091,'Приложение-4'!$A:$B,2,0),"")</f>
        <v xml:space="preserve">3 балла </v>
      </c>
      <c r="S1091" t="str">
        <f>IFERROR(VLOOKUP(J1091,'Приложение-4'!$A:$B,2,0),"")</f>
        <v>5 баллов</v>
      </c>
      <c r="T1091" t="str">
        <f>IFERROR(VLOOKUP(K1091,'Приложение-4'!$A:$B,2,0),"")</f>
        <v xml:space="preserve">4 балла </v>
      </c>
      <c r="U1091" t="str">
        <f>IFERROR(VLOOKUP(L1091,'Приложение-4'!$A:$B,2,0),"")</f>
        <v xml:space="preserve">4 балла </v>
      </c>
      <c r="V1091" t="str">
        <f>IFERROR(VLOOKUP(M1091,'Приложение-4'!$A:$B,2,0),"")</f>
        <v xml:space="preserve">4 балла </v>
      </c>
      <c r="W1091" t="str">
        <f>IFERROR(VLOOKUP(N1091,'Приложение-4'!$A:$B,2,0),"")</f>
        <v xml:space="preserve">4 балла </v>
      </c>
    </row>
    <row r="1092" spans="1:23" x14ac:dyDescent="0.25">
      <c r="A1092" s="17" t="s">
        <v>4059</v>
      </c>
      <c r="B1092" s="19" t="s">
        <v>768</v>
      </c>
      <c r="C1092" s="17" t="s">
        <v>60</v>
      </c>
      <c r="D1092" s="17" t="s">
        <v>654</v>
      </c>
      <c r="E1092" s="17" t="s">
        <v>4060</v>
      </c>
      <c r="F1092" s="17" t="s">
        <v>57</v>
      </c>
      <c r="G1092" s="17"/>
      <c r="H1092" s="17" t="s">
        <v>191</v>
      </c>
      <c r="I1092" s="17" t="s">
        <v>191</v>
      </c>
      <c r="J1092" s="17" t="s">
        <v>191</v>
      </c>
      <c r="K1092" s="17" t="s">
        <v>191</v>
      </c>
      <c r="L1092" s="17"/>
      <c r="M1092" s="17" t="s">
        <v>191</v>
      </c>
      <c r="N1092" s="17" t="s">
        <v>191</v>
      </c>
      <c r="O1092" s="17"/>
      <c r="P1092" s="16" t="s">
        <v>41</v>
      </c>
      <c r="Q1092" t="str">
        <f>IFERROR(VLOOKUP(H1092,'Приложение-4'!$A:$B,2,0),"")</f>
        <v>5 баллов</v>
      </c>
      <c r="R1092" t="str">
        <f>IFERROR(VLOOKUP(I1092,'Приложение-4'!$A:$B,2,0),"")</f>
        <v>5 баллов</v>
      </c>
      <c r="S1092" t="str">
        <f>IFERROR(VLOOKUP(J1092,'Приложение-4'!$A:$B,2,0),"")</f>
        <v>5 баллов</v>
      </c>
      <c r="T1092" t="str">
        <f>IFERROR(VLOOKUP(K1092,'Приложение-4'!$A:$B,2,0),"")</f>
        <v>5 баллов</v>
      </c>
      <c r="U1092" t="str">
        <f>IFERROR(VLOOKUP(L1092,'Приложение-4'!$A:$B,2,0),"")</f>
        <v/>
      </c>
      <c r="V1092" t="str">
        <f>IFERROR(VLOOKUP(M1092,'Приложение-4'!$A:$B,2,0),"")</f>
        <v>5 баллов</v>
      </c>
      <c r="W1092" t="str">
        <f>IFERROR(VLOOKUP(N1092,'Приложение-4'!$A:$B,2,0),"")</f>
        <v>5 баллов</v>
      </c>
    </row>
  </sheetData>
  <autoFilter ref="A1:W1092"/>
  <hyperlinks>
    <hyperlink ref="B2" r:id="rId1" tooltip="Показать список посетителей" display="../../../Desktop/Новая папка/vote_user_list.php%3flang=ru&amp;find_id=32999&amp;set_filter=Y"/>
    <hyperlink ref="B3" r:id="rId2" tooltip="Показать список посетителей" display="../../../Desktop/Новая папка/vote_user_list.php%3flang=ru&amp;find_id=32995&amp;set_filter=Y"/>
    <hyperlink ref="B4" r:id="rId3" tooltip="Показать список посетителей" display="../../../Desktop/Новая папка/vote_user_list.php%3flang=ru&amp;find_id=36333&amp;set_filter=Y"/>
    <hyperlink ref="B5" r:id="rId4" tooltip="Показать список посетителей" display="../../../Desktop/Новая папка/vote_user_list.php%3flang=ru&amp;find_id=36225&amp;set_filter=Y"/>
    <hyperlink ref="B6" r:id="rId5" tooltip="Показать список посетителей" display="../../../Desktop/Новая папка/vote_user_list.php%3flang=ru&amp;find_id=36222&amp;set_filter=Y"/>
    <hyperlink ref="B7" r:id="rId6" tooltip="Показать список посетителей" display="../../../Desktop/Новая папка/vote_user_list.php%3flang=ru&amp;find_id=36221&amp;set_filter=Y"/>
    <hyperlink ref="B8" r:id="rId7" tooltip="Показать список посетителей" display="../../../Desktop/Новая папка/vote_user_list.php%3flang=ru&amp;find_id=36220&amp;set_filter=Y"/>
    <hyperlink ref="B9" r:id="rId8" tooltip="Показать список посетителей" display="../../../Desktop/Новая папка/vote_user_list.php%3flang=ru&amp;find_id=33114&amp;set_filter=Y"/>
    <hyperlink ref="B10" r:id="rId9" tooltip="Показать список посетителей" display="../../../Desktop/Новая папка/vote_user_list.php%3flang=ru&amp;find_id=36217&amp;set_filter=Y"/>
    <hyperlink ref="B11" r:id="rId10" tooltip="Показать список посетителей" display="../../../Desktop/Новая папка/vote_user_list.php%3flang=ru&amp;find_id=33016&amp;set_filter=Y"/>
    <hyperlink ref="B12" r:id="rId11" tooltip="Показать список посетителей" display="../../../Desktop/Новая папка/vote_user_list.php%3flang=ru&amp;find_id=36216&amp;set_filter=Y"/>
    <hyperlink ref="B13" r:id="rId12" tooltip="Показать список посетителей" display="../../../Desktop/Новая папка/vote_user_list.php%3flang=ru&amp;find_id=36215&amp;set_filter=Y"/>
    <hyperlink ref="B14" r:id="rId13" tooltip="Показать список посетителей" display="../../../Desktop/Новая папка/vote_user_list.php%3flang=ru&amp;find_id=36214&amp;set_filter=Y"/>
    <hyperlink ref="B15" r:id="rId14" tooltip="Показать список посетителей" display="../../../Desktop/Новая папка/vote_user_list.php%3flang=ru&amp;find_id=31954&amp;set_filter=Y"/>
    <hyperlink ref="B16" r:id="rId15" tooltip="Показать список посетителей" display="../../../Desktop/Новая папка/vote_user_list.php%3flang=ru&amp;find_id=36210&amp;set_filter=Y"/>
    <hyperlink ref="B17" r:id="rId16" tooltip="Показать список посетителей" display="../../../Desktop/Новая папка/vote_user_list.php%3flang=ru&amp;find_id=36209&amp;set_filter=Y"/>
    <hyperlink ref="B18" r:id="rId17" tooltip="Показать список посетителей" display="../../../Desktop/Новая папка/vote_user_list.php%3flang=ru&amp;find_id=31646&amp;set_filter=Y"/>
    <hyperlink ref="B19" r:id="rId18" tooltip="Показать список посетителей" display="../../../Desktop/Новая папка/vote_user_list.php%3flang=ru&amp;find_id=36206&amp;set_filter=Y"/>
    <hyperlink ref="B20" r:id="rId19" tooltip="Показать список посетителей" display="../../../Desktop/Новая папка/vote_user_list.php%3flang=ru&amp;find_id=31986&amp;set_filter=Y"/>
    <hyperlink ref="B21" r:id="rId20" tooltip="Показать список посетителей" display="../../../Desktop/Новая папка/vote_user_list.php%3flang=ru&amp;find_id=36205&amp;set_filter=Y"/>
    <hyperlink ref="B22" r:id="rId21" tooltip="Показать список посетителей" display="../../../Desktop/Новая папка/vote_user_list.php%3flang=ru&amp;find_id=36204&amp;set_filter=Y"/>
    <hyperlink ref="B23" r:id="rId22" tooltip="Показать список посетителей" display="../../../Desktop/Новая папка/vote_user_list.php%3flang=ru&amp;find_id=20534&amp;set_filter=Y"/>
    <hyperlink ref="B24" r:id="rId23" tooltip="Показать список посетителей" display="../../../Desktop/Новая папка/vote_user_list.php%3flang=ru&amp;find_id=36195&amp;set_filter=Y"/>
    <hyperlink ref="B25" r:id="rId24" tooltip="Показать список посетителей" display="../../../Desktop/Новая папка/vote_user_list.php%3flang=ru&amp;find_id=32028&amp;set_filter=Y"/>
    <hyperlink ref="B26" r:id="rId25" tooltip="Показать список посетителей" display="../../../Desktop/Новая папка/vote_user_list.php%3flang=ru&amp;find_id=36203&amp;set_filter=Y"/>
    <hyperlink ref="B27" r:id="rId26" tooltip="Показать список посетителей" display="../../../Desktop/Новая папка/vote_user_list.php%3flang=ru&amp;find_id=36203&amp;set_filter=Y"/>
    <hyperlink ref="B28" r:id="rId27" tooltip="Показать список посетителей" display="../../../Desktop/Новая папка/vote_user_list.php%3flang=ru&amp;find_id=31650&amp;set_filter=Y"/>
    <hyperlink ref="B29" r:id="rId28" tooltip="Показать список посетителей" display="../../../Desktop/Новая папка/vote_user_list.php%3flang=ru&amp;find_id=36202&amp;set_filter=Y"/>
    <hyperlink ref="B30" r:id="rId29" tooltip="Показать список посетителей" display="../../../Desktop/Новая папка/vote_user_list.php%3flang=ru&amp;find_id=36201&amp;set_filter=Y"/>
    <hyperlink ref="B31" r:id="rId30" tooltip="Показать список посетителей" display="../../../Desktop/Новая папка/vote_user_list.php%3flang=ru&amp;find_id=36200&amp;set_filter=Y"/>
    <hyperlink ref="B32" r:id="rId31" tooltip="Показать список посетителей" display="../../../Desktop/Новая папка/vote_user_list.php%3flang=ru&amp;find_id=20609&amp;set_filter=Y"/>
    <hyperlink ref="B33" r:id="rId32" tooltip="Показать список посетителей" display="../../../Desktop/Новая папка/vote_user_list.php%3flang=ru&amp;find_id=36199&amp;set_filter=Y"/>
    <hyperlink ref="B34" r:id="rId33" tooltip="Показать список посетителей" display="../../../Desktop/Новая папка/vote_user_list.php%3flang=ru&amp;find_id=31451&amp;set_filter=Y"/>
    <hyperlink ref="B35" r:id="rId34" tooltip="Показать список посетителей" display="../../../Desktop/Новая папка/vote_user_list.php%3flang=ru&amp;find_id=19544&amp;set_filter=Y"/>
    <hyperlink ref="B36" r:id="rId35" tooltip="Показать список посетителей" display="../../../Desktop/Новая папка/vote_user_list.php%3flang=ru&amp;find_id=36197&amp;set_filter=Y"/>
    <hyperlink ref="B37" r:id="rId36" tooltip="Показать список посетителей" display="../../../Desktop/Новая папка/vote_user_list.php%3flang=ru&amp;find_id=36196&amp;set_filter=Y"/>
    <hyperlink ref="B38" r:id="rId37" tooltip="Показать список посетителей" display="../../../Desktop/Новая папка/vote_user_list.php%3flang=ru&amp;find_id=25070&amp;set_filter=Y"/>
    <hyperlink ref="B39" r:id="rId38" tooltip="Показать список посетителей" display="../../../Desktop/Новая папка/vote_user_list.php%3flang=ru&amp;find_id=36195&amp;set_filter=Y"/>
    <hyperlink ref="B40" r:id="rId39" tooltip="Показать список посетителей" display="../../../Desktop/Новая папка/vote_user_list.php%3flang=ru&amp;find_id=36194&amp;set_filter=Y"/>
    <hyperlink ref="B41" r:id="rId40" tooltip="Показать список посетителей" display="../../../Desktop/Новая папка/vote_user_list.php%3flang=ru&amp;find_id=36190&amp;set_filter=Y"/>
    <hyperlink ref="B42" r:id="rId41" tooltip="Показать список посетителей" display="../../../Desktop/Новая папка/vote_user_list.php%3flang=ru&amp;find_id=37094&amp;set_filter=Y"/>
    <hyperlink ref="B43" r:id="rId42" tooltip="Показать список посетителей" display="../../../Desktop/Новая папка/vote_user_list.php%3flang=ru&amp;find_id=37047&amp;set_filter=Y"/>
    <hyperlink ref="B44" r:id="rId43" tooltip="Показать список посетителей" display="../../../Desktop/Новая папка/vote_user_list.php%3flang=ru&amp;find_id=30415&amp;set_filter=Y"/>
    <hyperlink ref="B45" r:id="rId44" tooltip="Показать список посетителей" display="../../../Desktop/Новая папка/vote_user_list.php%3flang=ru&amp;find_id=37046&amp;set_filter=Y"/>
    <hyperlink ref="B46" r:id="rId45" tooltip="Показать список посетителей" display="../../../Desktop/Новая папка/vote_user_list.php%3flang=ru&amp;find_id=30415&amp;set_filter=Y"/>
    <hyperlink ref="B47" r:id="rId46" tooltip="Показать список посетителей" display="../../../Desktop/Новая папка/vote_user_list.php%3flang=ru&amp;find_id=30415&amp;set_filter=Y"/>
    <hyperlink ref="B48" r:id="rId47" tooltip="Показать список посетителей" display="../../../Desktop/Новая папка/vote_user_list.php%3flang=ru&amp;find_id=37045&amp;set_filter=Y"/>
    <hyperlink ref="B49" r:id="rId48" tooltip="Показать список посетителей" display="../../../Desktop/Новая папка/vote_user_list.php%3flang=ru&amp;find_id=37044&amp;set_filter=Y"/>
    <hyperlink ref="B50" r:id="rId49" tooltip="Показать список посетителей" display="../../../Desktop/Новая папка/vote_user_list.php%3flang=ru&amp;find_id=30315&amp;set_filter=Y"/>
    <hyperlink ref="B51" r:id="rId50" tooltip="Показать список посетителей" display="../../../Desktop/Новая папка/vote_user_list.php%3flang=ru&amp;find_id=37043&amp;set_filter=Y"/>
    <hyperlink ref="B52" r:id="rId51" tooltip="Показать список посетителей" display="../../../Desktop/Новая папка/vote_user_list.php%3flang=ru&amp;find_id=37028&amp;set_filter=Y"/>
    <hyperlink ref="B53" r:id="rId52" tooltip="Показать список посетителей" display="../../../Desktop/Новая папка/vote_user_list.php%3flang=ru&amp;find_id=37042&amp;set_filter=Y"/>
    <hyperlink ref="B54" r:id="rId53" tooltip="Показать список посетителей" display="../../../Desktop/Новая папка/vote_user_list.php%3flang=ru&amp;find_id=37041&amp;set_filter=Y"/>
    <hyperlink ref="B55" r:id="rId54" tooltip="Показать список посетителей" display="../../../Desktop/Новая папка/vote_user_list.php%3flang=ru&amp;find_id=37040&amp;set_filter=Y"/>
    <hyperlink ref="B56" r:id="rId55" tooltip="Показать список посетителей" display="../../../Desktop/Новая папка/vote_user_list.php%3flang=ru&amp;find_id=37039&amp;set_filter=Y"/>
    <hyperlink ref="B57" r:id="rId56" tooltip="Показать список посетителей" display="../../../Desktop/Новая папка/vote_user_list.php%3flang=ru&amp;find_id=36510&amp;set_filter=Y"/>
    <hyperlink ref="B58" r:id="rId57" tooltip="Показать список посетителей" display="../../../Desktop/Новая папка/vote_user_list.php%3flang=ru&amp;find_id=33586&amp;set_filter=Y"/>
    <hyperlink ref="B59" r:id="rId58" tooltip="Показать список посетителей" display="../../../Desktop/Новая папка/vote_user_list.php%3flang=ru&amp;find_id=37038&amp;set_filter=Y"/>
    <hyperlink ref="B60" r:id="rId59" tooltip="Показать список посетителей" display="../../../Desktop/Новая папка/vote_user_list.php%3flang=ru&amp;find_id=37036&amp;set_filter=Y"/>
    <hyperlink ref="B61" r:id="rId60" tooltip="Показать список посетителей" display="../../../Desktop/Новая папка/vote_user_list.php%3flang=ru&amp;find_id=37035&amp;set_filter=Y"/>
    <hyperlink ref="B62" r:id="rId61" tooltip="Показать список посетителей" display="../../../Desktop/Новая папка/vote_user_list.php%3flang=ru&amp;find_id=37034&amp;set_filter=Y"/>
    <hyperlink ref="B63" r:id="rId62" tooltip="Показать список посетителей" display="../../../Desktop/Новая папка/vote_user_list.php%3flang=ru&amp;find_id=30462&amp;set_filter=Y"/>
    <hyperlink ref="B64" r:id="rId63" tooltip="Показать список посетителей" display="../../../Desktop/Новая папка/vote_user_list.php%3flang=ru&amp;find_id=37032&amp;set_filter=Y"/>
    <hyperlink ref="B65" r:id="rId64" tooltip="Показать список посетителей" display="../../../Desktop/Новая папка/vote_user_list.php%3flang=ru&amp;find_id=37028&amp;set_filter=Y"/>
    <hyperlink ref="B66" r:id="rId65" tooltip="Показать список посетителей" display="../../../Desktop/Новая папка/vote_user_list.php%3flang=ru&amp;find_id=37027&amp;set_filter=Y"/>
    <hyperlink ref="B67" r:id="rId66" tooltip="Показать список посетителей" display="../../../Desktop/Новая папка/vote_user_list.php%3flang=ru&amp;find_id=33011&amp;set_filter=Y"/>
    <hyperlink ref="B68" r:id="rId67" tooltip="Показать список посетителей" display="../../../Desktop/Новая папка/vote_user_list.php%3flang=ru&amp;find_id=37026&amp;set_filter=Y"/>
    <hyperlink ref="B69" r:id="rId68" tooltip="Показать список посетителей" display="../../../Desktop/Новая папка/vote_user_list.php%3flang=ru&amp;find_id=37025&amp;set_filter=Y"/>
    <hyperlink ref="B70" r:id="rId69" tooltip="Показать список посетителей" display="../../../Desktop/Новая папка/vote_user_list.php%3flang=ru&amp;find_id=37024&amp;set_filter=Y"/>
    <hyperlink ref="B71" r:id="rId70" tooltip="Показать список посетителей" display="../../../Desktop/Новая папка/vote_user_list.php%3flang=ru&amp;find_id=37023&amp;set_filter=Y"/>
    <hyperlink ref="B72" r:id="rId71" tooltip="Показать список посетителей" display="../../../Desktop/Новая папка/vote_user_list.php%3flang=ru&amp;find_id=37022&amp;set_filter=Y"/>
    <hyperlink ref="B73" r:id="rId72" tooltip="Показать список посетителей" display="../../../Desktop/Новая папка/vote_user_list.php%3flang=ru&amp;find_id=31364&amp;set_filter=Y"/>
    <hyperlink ref="B74" r:id="rId73" tooltip="Показать список посетителей" display="../../../Desktop/Новая папка/vote_user_list.php%3flang=ru&amp;find_id=37087&amp;set_filter=Y"/>
    <hyperlink ref="B75" r:id="rId74" tooltip="Показать список посетителей" display="../../../Desktop/Новая папка/vote_user_list.php%3flang=ru&amp;find_id=37085&amp;set_filter=Y"/>
    <hyperlink ref="B76" r:id="rId75" tooltip="Показать список посетителей" display="../../../Desktop/Новая папка/vote_user_list.php%3flang=ru&amp;find_id=37084&amp;set_filter=Y"/>
    <hyperlink ref="B77" r:id="rId76" tooltip="Показать список посетителей" display="../../../Desktop/Новая папка/vote_user_list.php%3flang=ru&amp;find_id=26646&amp;set_filter=Y"/>
    <hyperlink ref="B78" r:id="rId77" tooltip="Показать список посетителей" display="../../../Desktop/Новая папка/vote_user_list.php%3flang=ru&amp;find_id=37082&amp;set_filter=Y"/>
    <hyperlink ref="B79" r:id="rId78" tooltip="Показать список посетителей" display="../../../Desktop/Новая папка/vote_user_list.php%3flang=ru&amp;find_id=37061&amp;set_filter=Y"/>
    <hyperlink ref="B80" r:id="rId79" tooltip="Показать список посетителей" display="../../../Desktop/Новая папка/vote_user_list.php%3flang=ru&amp;find_id=35169&amp;set_filter=Y"/>
    <hyperlink ref="B81" r:id="rId80" tooltip="Показать список посетителей" display="../../../Desktop/Новая папка/vote_user_list.php%3flang=ru&amp;find_id=36979&amp;set_filter=Y"/>
    <hyperlink ref="B82" r:id="rId81" tooltip="Показать список посетителей" display="../../../Desktop/Новая папка/vote_user_list.php%3flang=ru&amp;find_id=36952&amp;set_filter=Y"/>
    <hyperlink ref="B83" r:id="rId82" tooltip="Показать список посетителей" display="../../../Desktop/Новая папка/vote_user_list.php%3flang=ru&amp;find_id=36939&amp;set_filter=Y"/>
    <hyperlink ref="B84" r:id="rId83" tooltip="Показать список посетителей" display="../../../Desktop/Новая папка/vote_user_list.php%3flang=ru&amp;find_id=36936&amp;set_filter=Y"/>
    <hyperlink ref="B85" r:id="rId84" tooltip="Показать список посетителей" display="../../../Desktop/Новая папка/vote_user_list.php%3flang=ru&amp;find_id=36190&amp;set_filter=Y"/>
    <hyperlink ref="B86" r:id="rId85" tooltip="Показать список посетителей" display="../../../Desktop/Новая папка/vote_user_list.php%3flang=ru&amp;find_id=36424&amp;set_filter=Y"/>
    <hyperlink ref="B87" r:id="rId86" tooltip="Показать список посетителей" display="../../../Desktop/Новая папка/vote_user_list.php%3flang=ru&amp;find_id=36190&amp;set_filter=Y"/>
    <hyperlink ref="B88" r:id="rId87" tooltip="Показать список посетителей" display="../../../Desktop/Новая папка/vote_user_list.php%3flang=ru&amp;find_id=36404&amp;set_filter=Y"/>
    <hyperlink ref="B89" r:id="rId88" tooltip="Показать список посетителей" display="../../../Desktop/Новая папка/vote_user_list.php%3flang=ru&amp;find_id=36190&amp;set_filter=Y"/>
    <hyperlink ref="B90" r:id="rId89" tooltip="Показать список посетителей" display="../../../Desktop/Новая папка/vote_user_list.php%3flang=ru&amp;find_id=36367&amp;set_filter=Y"/>
    <hyperlink ref="B91" r:id="rId90" tooltip="Показать список посетителей" display="../../../Desktop/Новая папка/vote_user_list.php%3flang=ru&amp;find_id=36350&amp;set_filter=Y"/>
    <hyperlink ref="B92" r:id="rId91" tooltip="Показать список посетителей" display="../../../Desktop/Новая папка/vote_user_list.php%3flang=ru&amp;find_id=36238&amp;set_filter=Y"/>
    <hyperlink ref="B93" r:id="rId92" tooltip="Показать список посетителей" display="../../../Desktop/Новая папка/vote_user_list.php%3flang=ru&amp;find_id=35901&amp;set_filter=Y"/>
    <hyperlink ref="B94" r:id="rId93" tooltip="Показать список посетителей" display="../../../Desktop/Новая папка/vote_user_list.php%3flang=ru&amp;find_id=35901&amp;set_filter=Y"/>
    <hyperlink ref="B95" r:id="rId94" tooltip="Показать список посетителей" display="../../../Desktop/Новая папка/vote_user_list.php%3flang=ru&amp;find_id=35503&amp;set_filter=Y"/>
    <hyperlink ref="B96" r:id="rId95" tooltip="Показать список посетителей" display="../../../Desktop/Новая папка/vote_user_list.php%3flang=ru&amp;find_id=35901&amp;set_filter=Y"/>
    <hyperlink ref="B97" r:id="rId96" tooltip="Показать список посетителей" display="../../../Desktop/Новая папка/vote_user_list.php%3flang=ru&amp;find_id=23045&amp;set_filter=Y"/>
    <hyperlink ref="B98" r:id="rId97" tooltip="Показать список посетителей" display="../../../Desktop/Новая папка/vote_user_list.php%3flang=ru&amp;find_id=31778&amp;set_filter=Y"/>
    <hyperlink ref="B99" r:id="rId98" tooltip="Показать список посетителей" display="../../../Desktop/Новая папка/vote_user_list.php%3flang=ru&amp;find_id=36212&amp;set_filter=Y"/>
    <hyperlink ref="B100" r:id="rId99" tooltip="Показать список посетителей" display="../../../Desktop/Новая папка/vote_user_list.php%3flang=ru&amp;find_id=36211&amp;set_filter=Y"/>
    <hyperlink ref="B101" r:id="rId100" tooltip="Показать список посетителей" display="../../../Desktop/Новая папка/vote_user_list.php%3flang=ru&amp;find_id=36207&amp;set_filter=Y"/>
    <hyperlink ref="B102" r:id="rId101" tooltip="Показать список посетителей" display="../../../Desktop/Новая папка/vote_user_list.php%3flang=ru&amp;find_id=19838&amp;set_filter=Y"/>
    <hyperlink ref="B103" r:id="rId102" tooltip="Показать список посетителей" display="../../../Desktop/Новая папка/vote_user_list.php%3flang=ru&amp;find_id=31330&amp;set_filter=Y"/>
    <hyperlink ref="B104" r:id="rId103" tooltip="Показать список посетителей" display="../../../Desktop/Новая папка/vote_user_list.php%3flang=ru&amp;find_id=31751&amp;set_filter=Y"/>
    <hyperlink ref="B105" r:id="rId104" tooltip="Показать список посетителей" display="../../../Desktop/Новая папка/vote_user_list.php%3flang=ru&amp;find_id=35901&amp;set_filter=Y"/>
    <hyperlink ref="B106" r:id="rId105" tooltip="Показать список посетителей" display="../../../Desktop/Новая папка/vote_user_list.php%3flang=ru&amp;find_id=36190&amp;set_filter=Y"/>
    <hyperlink ref="B107" r:id="rId106" tooltip="Показать список посетителей" display="../../../Desktop/Новая папка/vote_user_list.php%3flang=ru&amp;find_id=36184&amp;set_filter=Y"/>
    <hyperlink ref="B108" r:id="rId107" tooltip="Показать список посетителей" display="../../../Desktop/Новая папка/vote_user_list.php%3flang=ru&amp;find_id=35917&amp;set_filter=Y"/>
    <hyperlink ref="B109" r:id="rId108" tooltip="Показать список посетителей" display="../../../Desktop/Новая папка/vote_user_list.php%3flang=ru&amp;find_id=35503&amp;set_filter=Y"/>
    <hyperlink ref="B110" r:id="rId109" tooltip="Показать список посетителей" display="../../../Desktop/Новая папка/vote_user_list.php%3flang=ru&amp;find_id=35962&amp;set_filter=Y"/>
    <hyperlink ref="B111" r:id="rId110" tooltip="Показать список посетителей" display="../../../Desktop/Новая папка/vote_user_list.php%3flang=ru&amp;find_id=35937&amp;set_filter=Y"/>
    <hyperlink ref="B112" r:id="rId111" tooltip="Показать список посетителей" display="../../../Desktop/Новая папка/vote_user_list.php%3flang=ru&amp;find_id=35935&amp;set_filter=Y"/>
    <hyperlink ref="B113" r:id="rId112" tooltip="Показать список посетителей" display="../../../Desktop/Новая папка/vote_user_list.php%3flang=ru&amp;find_id=35503&amp;set_filter=Y"/>
    <hyperlink ref="B114" r:id="rId113" tooltip="Показать список посетителей" display="../../../Desktop/Новая папка/vote_user_list.php%3flang=ru&amp;find_id=35917&amp;set_filter=Y"/>
    <hyperlink ref="B115" r:id="rId114" tooltip="Показать список посетителей" display="../../../Desktop/Новая папка/vote_user_list.php%3flang=ru&amp;find_id=35503&amp;set_filter=Y"/>
    <hyperlink ref="B116" r:id="rId115" tooltip="Показать список посетителей" display="../../../Desktop/Новая папка/vote_user_list.php%3flang=ru&amp;find_id=33395&amp;set_filter=Y"/>
    <hyperlink ref="B117" r:id="rId116" tooltip="Показать список посетителей" display="../../../Desktop/Новая папка/vote_user_list.php%3flang=ru&amp;find_id=35931&amp;set_filter=Y"/>
    <hyperlink ref="B118" r:id="rId117" tooltip="Показать список посетителей" display="../../../Desktop/Новая папка/vote_user_list.php%3flang=ru&amp;find_id=35925&amp;set_filter=Y"/>
    <hyperlink ref="B119" r:id="rId118" tooltip="Показать список посетителей" display="../../../Desktop/Новая папка/vote_user_list.php%3flang=ru&amp;find_id=35921&amp;set_filter=Y"/>
    <hyperlink ref="B120" r:id="rId119" tooltip="Показать список посетителей" display="../../../Desktop/Новая папка/vote_user_list.php%3flang=ru&amp;find_id=35919&amp;set_filter=Y"/>
    <hyperlink ref="B121" r:id="rId120" tooltip="Показать список посетителей" display="../../../Desktop/Новая папка/vote_user_list.php%3flang=ru&amp;find_id=35917&amp;set_filter=Y"/>
    <hyperlink ref="B122" r:id="rId121" tooltip="Показать список посетителей" display="../../../Desktop/Новая папка/vote_user_list.php%3flang=ru&amp;find_id=35916&amp;set_filter=Y"/>
    <hyperlink ref="B123" r:id="rId122" tooltip="Показать список посетителей" display="../../../Desktop/Новая папка/vote_user_list.php%3flang=ru&amp;find_id=35914&amp;set_filter=Y"/>
    <hyperlink ref="B124" r:id="rId123" tooltip="Показать список посетителей" display="../../../Desktop/Новая папка/vote_user_list.php%3flang=ru&amp;find_id=35913&amp;set_filter=Y"/>
    <hyperlink ref="B125" r:id="rId124" tooltip="Показать список посетителей" display="../../../Desktop/Новая папка/vote_user_list.php%3flang=ru&amp;find_id=35912&amp;set_filter=Y"/>
    <hyperlink ref="B126" r:id="rId125" tooltip="Показать список посетителей" display="../../../Desktop/Новая папка/vote_user_list.php%3flang=ru&amp;find_id=35911&amp;set_filter=Y"/>
    <hyperlink ref="B127" r:id="rId126" tooltip="Показать список посетителей" display="../../../Desktop/Новая папка/vote_user_list.php%3flang=ru&amp;find_id=35910&amp;set_filter=Y"/>
    <hyperlink ref="B128" r:id="rId127" tooltip="Показать список посетителей" display="../../../Desktop/Новая папка/vote_user_list.php%3flang=ru&amp;find_id=35909&amp;set_filter=Y"/>
    <hyperlink ref="B129" r:id="rId128" tooltip="Показать список посетителей" display="../../../Desktop/Новая папка/vote_user_list.php%3flang=ru&amp;find_id=35908&amp;set_filter=Y"/>
    <hyperlink ref="B130" r:id="rId129" tooltip="Показать список посетителей" display="../../../Desktop/Новая папка/vote_user_list.php%3flang=ru&amp;find_id=35907&amp;set_filter=Y"/>
    <hyperlink ref="B131" r:id="rId130" tooltip="Показать список посетителей" display="../../../Desktop/Новая папка/vote_user_list.php%3flang=ru&amp;find_id=35906&amp;set_filter=Y"/>
    <hyperlink ref="B132" r:id="rId131" tooltip="Показать список посетителей" display="../../../Desktop/Новая папка/vote_user_list.php%3flang=ru&amp;find_id=35905&amp;set_filter=Y"/>
    <hyperlink ref="B133" r:id="rId132" tooltip="Показать список посетителей" display="../../../Desktop/Новая папка/vote_user_list.php%3flang=ru&amp;find_id=35904&amp;set_filter=Y"/>
    <hyperlink ref="B134" r:id="rId133" tooltip="Показать список посетителей" display="../../../Desktop/Новая папка/vote_user_list.php%3flang=ru&amp;find_id=35903&amp;set_filter=Y"/>
    <hyperlink ref="B135" r:id="rId134" tooltip="Показать список посетителей" display="../../../Desktop/Новая папка/vote_user_list.php%3flang=ru&amp;find_id=35902&amp;set_filter=Y"/>
    <hyperlink ref="B136" r:id="rId135" tooltip="Показать список посетителей" display="../../../Desktop/Новая папка/vote_user_list.php%3flang=ru&amp;find_id=35901&amp;set_filter=Y"/>
    <hyperlink ref="B137" r:id="rId136" tooltip="Показать список посетителей" display="../../../Desktop/Новая папка/vote_user_list.php%3flang=ru&amp;find_id=35900&amp;set_filter=Y"/>
    <hyperlink ref="B138" r:id="rId137" tooltip="Показать список посетителей" display="../../../Desktop/Новая папка/vote_user_list.php%3flang=ru&amp;find_id=35899&amp;set_filter=Y"/>
    <hyperlink ref="B139" r:id="rId138" tooltip="Показать список посетителей" display="../../../Desktop/Новая папка/vote_user_list.php%3flang=ru&amp;find_id=35898&amp;set_filter=Y"/>
    <hyperlink ref="B140" r:id="rId139" tooltip="Показать список посетителей" display="../../../Desktop/Новая папка/vote_user_list.php%3flang=ru&amp;find_id=36428&amp;set_filter=Y"/>
    <hyperlink ref="B141" r:id="rId140" tooltip="Показать список посетителей" display="../../../Desktop/Новая папка/vote_user_list.php%3flang=ru&amp;find_id=36418&amp;set_filter=Y"/>
    <hyperlink ref="B142" r:id="rId141" tooltip="Показать список посетителей" display="../../../Desktop/Новая папка/vote_user_list.php%3flang=ru&amp;find_id=36410&amp;set_filter=Y"/>
    <hyperlink ref="B143" r:id="rId142" tooltip="Показать список посетителей" display="../../../Desktop/Новая папка/vote_user_list.php%3flang=ru&amp;find_id=35944&amp;set_filter=Y"/>
    <hyperlink ref="B144" r:id="rId143" tooltip="Показать список посетителей" display="../../../Desktop/Новая папка/vote_user_list.php%3flang=ru&amp;find_id=36404&amp;set_filter=Y"/>
    <hyperlink ref="B145" r:id="rId144" tooltip="Показать список посетителей" display="../../../Desktop/Новая папка/vote_user_list.php%3flang=ru&amp;find_id=28240&amp;set_filter=Y"/>
    <hyperlink ref="B146" r:id="rId145" tooltip="Показать список посетителей" display="../../../Desktop/Новая папка/vote_user_list.php%3flang=ru&amp;find_id=36385&amp;set_filter=Y"/>
    <hyperlink ref="B147" r:id="rId146" tooltip="Показать список посетителей" display="../../../Desktop/Новая папка/vote_user_list.php%3flang=ru&amp;find_id=35943&amp;set_filter=Y"/>
    <hyperlink ref="B148" r:id="rId147" tooltip="Показать список посетителей" display="../../../Desktop/Новая папка/vote_user_list.php%3flang=ru&amp;find_id=36317&amp;set_filter=Y"/>
    <hyperlink ref="B149" r:id="rId148" tooltip="Показать список посетителей" display="../../../Desktop/Новая папка/vote_user_list.php%3flang=ru&amp;find_id=36314&amp;set_filter=Y"/>
    <hyperlink ref="B150" r:id="rId149" tooltip="Показать список посетителей" display="../../../Desktop/Новая папка/vote_user_list.php%3flang=ru&amp;find_id=35943&amp;set_filter=Y"/>
    <hyperlink ref="B151" r:id="rId150" tooltip="Показать список посетителей" display="../../../Desktop/Новая папка/vote_user_list.php%3flang=ru&amp;find_id=35943&amp;set_filter=Y"/>
    <hyperlink ref="B152" r:id="rId151" tooltip="Показать список посетителей" display="../../../Desktop/Новая папка/vote_user_list.php%3flang=ru&amp;find_id=36312&amp;set_filter=Y"/>
    <hyperlink ref="B153" r:id="rId152" tooltip="Показать список посетителей" display="../../../Desktop/Новая папка/vote_user_list.php%3flang=ru&amp;find_id=36311&amp;set_filter=Y"/>
    <hyperlink ref="B154" r:id="rId153" tooltip="Показать список посетителей" display="../../../Desktop/Новая папка/vote_user_list.php%3flang=ru&amp;find_id=36230&amp;set_filter=Y"/>
    <hyperlink ref="B155" r:id="rId154" tooltip="Показать список посетителей" display="../../../Desktop/Новая папка/vote_user_list.php%3flang=ru&amp;find_id=25242&amp;set_filter=Y"/>
    <hyperlink ref="B156" r:id="rId155" tooltip="Показать список посетителей" display="../../../Desktop/Новая папка/vote_user_list.php%3flang=ru&amp;find_id=32993&amp;set_filter=Y"/>
    <hyperlink ref="B157" r:id="rId156" tooltip="Показать список посетителей" display="../../../Desktop/Новая папка/vote_user_list.php%3flang=ru&amp;find_id=36224&amp;set_filter=Y"/>
    <hyperlink ref="B158" r:id="rId157" tooltip="Показать список посетителей" display="../../../Desktop/Новая папка/vote_user_list.php%3flang=ru&amp;find_id=36193&amp;set_filter=Y"/>
    <hyperlink ref="B159" r:id="rId158" tooltip="Показать список посетителей" display="../../../Desktop/Новая папка/vote_user_list.php%3flang=ru&amp;find_id=36182&amp;set_filter=Y"/>
    <hyperlink ref="B160" r:id="rId159" tooltip="Показать список посетителей" display="../../../Desktop/Новая папка/vote_user_list.php%3flang=ru&amp;find_id=36178&amp;set_filter=Y"/>
    <hyperlink ref="B161" r:id="rId160" tooltip="Показать список посетителей" display="../../../Desktop/Новая папка/vote_user_list.php%3flang=ru&amp;find_id=33357&amp;set_filter=Y"/>
    <hyperlink ref="B162" r:id="rId161" tooltip="Показать список посетителей" display="../../../Desktop/Новая папка/vote_user_list.php%3flang=ru&amp;find_id=36138&amp;set_filter=Y"/>
    <hyperlink ref="B163" r:id="rId162" tooltip="Показать список посетителей" display="../../../Desktop/Новая папка/vote_user_list.php%3flang=ru&amp;find_id=36062&amp;set_filter=Y"/>
    <hyperlink ref="B164" r:id="rId163" tooltip="Показать список посетителей" display="../../../Desktop/Новая папка/vote_user_list.php%3flang=ru&amp;find_id=36050&amp;set_filter=Y"/>
    <hyperlink ref="B165" r:id="rId164" tooltip="Показать список посетителей" display="../../../Desktop/Новая папка/vote_user_list.php%3flang=ru&amp;find_id=35948&amp;set_filter=Y"/>
    <hyperlink ref="B166" r:id="rId165" tooltip="Показать список посетителей" display="../../../Desktop/Новая папка/vote_user_list.php%3flang=ru&amp;find_id=35947&amp;set_filter=Y"/>
    <hyperlink ref="B167" r:id="rId166" tooltip="Показать список посетителей" display="../../../Desktop/Новая папка/vote_user_list.php%3flang=ru&amp;find_id=35943&amp;set_filter=Y"/>
    <hyperlink ref="B168" r:id="rId167" tooltip="Показать список посетителей" display="../../../Desktop/Новая папка/vote_user_list.php%3flang=ru&amp;find_id=28240&amp;set_filter=Y"/>
    <hyperlink ref="B169" r:id="rId168" tooltip="Показать список посетителей" display="../../../Desktop/Новая папка/vote_user_list.php%3flang=ru&amp;find_id=35939&amp;set_filter=Y"/>
    <hyperlink ref="B170" r:id="rId169" tooltip="Показать список посетителей" display="../../../Desktop/Новая папка/vote_user_list.php%3flang=ru&amp;find_id=35940&amp;set_filter=Y"/>
    <hyperlink ref="B171" r:id="rId170" tooltip="Показать список посетителей" display="../../../Desktop/Новая папка/vote_user_list.php%3flang=ru&amp;find_id=35938&amp;set_filter=Y"/>
    <hyperlink ref="B172" r:id="rId171" tooltip="Показать список посетителей" display="../../../Desktop/Новая папка/vote_user_list.php%3flang=ru&amp;find_id=36287&amp;set_filter=Y"/>
    <hyperlink ref="B173" r:id="rId172" tooltip="Показать список посетителей" display="../../../Desktop/Новая папка/vote_user_list.php%3flang=ru&amp;find_id=32981&amp;set_filter=Y"/>
    <hyperlink ref="B174" r:id="rId173" tooltip="Показать список посетителей" display="../../../Desktop/Новая папка/vote_user_list.php%3flang=ru&amp;find_id=36413&amp;set_filter=Y"/>
    <hyperlink ref="B175" r:id="rId174" tooltip="Показать список посетителей" display="../../../Desktop/Новая папка/vote_user_list.php%3flang=ru&amp;find_id=36409&amp;set_filter=Y"/>
    <hyperlink ref="B176" r:id="rId175" tooltip="Показать список посетителей" display="../../../Desktop/Новая папка/vote_user_list.php%3flang=ru&amp;find_id=36407&amp;set_filter=Y"/>
    <hyperlink ref="B177" r:id="rId176" tooltip="Показать список посетителей" display="../../../Desktop/Новая папка/vote_user_list.php%3flang=ru&amp;find_id=36401&amp;set_filter=Y"/>
    <hyperlink ref="B178" r:id="rId177" tooltip="Показать список посетителей" display="../../../Desktop/Новая папка/vote_user_list.php%3flang=ru&amp;find_id=36396&amp;set_filter=Y"/>
    <hyperlink ref="B179" r:id="rId178" tooltip="Показать список посетителей" display="../../../Desktop/Новая папка/vote_user_list.php%3flang=ru&amp;find_id=36390&amp;set_filter=Y"/>
    <hyperlink ref="B180" r:id="rId179" tooltip="Показать список посетителей" display="../../../Desktop/Новая папка/vote_user_list.php%3flang=ru&amp;find_id=36381&amp;set_filter=Y"/>
    <hyperlink ref="B181" r:id="rId180" tooltip="Показать список посетителей" display="../../../Desktop/Новая папка/vote_user_list.php%3flang=ru&amp;find_id=36378&amp;set_filter=Y"/>
    <hyperlink ref="B182" r:id="rId181" tooltip="Показать список посетителей" display="../../../Desktop/Новая папка/vote_user_list.php%3flang=ru&amp;find_id=25346&amp;set_filter=Y"/>
    <hyperlink ref="B183" r:id="rId182" tooltip="Показать список посетителей" display="../../../Desktop/Новая папка/vote_user_list.php%3flang=ru&amp;find_id=33253&amp;set_filter=Y"/>
    <hyperlink ref="B184" r:id="rId183" tooltip="Показать список посетителей" display="../../../Desktop/Новая папка/vote_user_list.php%3flang=ru&amp;find_id=36301&amp;set_filter=Y"/>
    <hyperlink ref="B185" r:id="rId184" tooltip="Показать список посетителей" display="../../../Desktop/Новая папка/vote_user_list.php%3flang=ru&amp;find_id=36294&amp;set_filter=Y"/>
    <hyperlink ref="B186" r:id="rId185" tooltip="Показать список посетителей" display="../../../Desktop/Новая папка/vote_user_list.php%3flang=ru&amp;find_id=36291&amp;set_filter=Y"/>
    <hyperlink ref="B187" r:id="rId186" tooltip="Показать список посетителей" display="../../../Desktop/Новая папка/vote_user_list.php%3flang=ru&amp;find_id=36288&amp;set_filter=Y"/>
    <hyperlink ref="B188" r:id="rId187" tooltip="Показать список посетителей" display="../../../Desktop/Новая папка/vote_user_list.php%3flang=ru&amp;find_id=36255&amp;set_filter=Y"/>
    <hyperlink ref="B189" r:id="rId188" tooltip="Показать список посетителей" display="../../../Desktop/Новая папка/vote_user_list.php%3flang=ru&amp;find_id=36231&amp;set_filter=Y"/>
    <hyperlink ref="B190" r:id="rId189" tooltip="Показать список посетителей" display="../../../Desktop/Новая папка/vote_user_list.php%3flang=ru&amp;find_id=36230&amp;set_filter=Y"/>
    <hyperlink ref="B191" r:id="rId190" tooltip="Показать список посетителей" display="../../../Desktop/Новая папка/vote_user_list.php%3flang=ru&amp;find_id=32993&amp;set_filter=Y"/>
    <hyperlink ref="B192" r:id="rId191" tooltip="Показать список посетителей" display="../../../Desktop/Новая папка/vote_user_list.php%3flang=ru&amp;find_id=36227&amp;set_filter=Y"/>
    <hyperlink ref="B193" r:id="rId192" tooltip="Показать список посетителей" display="../../../Desktop/Новая папка/vote_user_list.php%3flang=ru&amp;find_id=35954&amp;set_filter=Y"/>
    <hyperlink ref="B194" r:id="rId193" tooltip="Показать список посетителей" display="../../../Desktop/Новая папка/vote_user_list.php%3flang=ru&amp;find_id=36208&amp;set_filter=Y"/>
    <hyperlink ref="B195" r:id="rId194" tooltip="Показать список посетителей" display="../../../Desktop/Новая папка/vote_user_list.php%3flang=ru&amp;find_id=36169&amp;set_filter=Y"/>
    <hyperlink ref="B196" r:id="rId195" tooltip="Показать список посетителей" display="../../../Desktop/Новая папка/vote_user_list.php%3flang=ru&amp;find_id=36168&amp;set_filter=Y"/>
    <hyperlink ref="B197" r:id="rId196" tooltip="Показать список посетителей" display="../../../Desktop/Новая папка/vote_user_list.php%3flang=ru&amp;find_id=31475&amp;set_filter=Y"/>
    <hyperlink ref="B198" r:id="rId197" tooltip="Показать список посетителей" display="../../../Desktop/Новая папка/vote_user_list.php%3flang=ru&amp;find_id=36077&amp;set_filter=Y"/>
    <hyperlink ref="B199" r:id="rId198" tooltip="Показать список посетителей" display="../../../Desktop/Новая папка/vote_user_list.php%3flang=ru&amp;find_id=36150&amp;set_filter=Y"/>
    <hyperlink ref="B200" r:id="rId199" tooltip="Показать список посетителей" display="../../../Desktop/Новая папка/vote_user_list.php%3flang=ru&amp;find_id=22720&amp;set_filter=Y"/>
    <hyperlink ref="B201" r:id="rId200" tooltip="Показать список посетителей" display="../../../Desktop/Новая папка/vote_user_list.php%3flang=ru&amp;find_id=36147&amp;set_filter=Y"/>
    <hyperlink ref="B202" r:id="rId201" tooltip="Показать список посетителей" display="../../../Desktop/Новая папка/vote_user_list.php%3flang=ru&amp;find_id=36145&amp;set_filter=Y"/>
    <hyperlink ref="B203" r:id="rId202" tooltip="Показать список посетителей" display="../../../Desktop/Новая папка/vote_user_list.php%3flang=ru&amp;find_id=36143&amp;set_filter=Y"/>
    <hyperlink ref="B204" r:id="rId203" tooltip="Показать список посетителей" display="../../../Desktop/Новая папка/vote_user_list.php%3flang=ru&amp;find_id=31327&amp;set_filter=Y"/>
    <hyperlink ref="B205" r:id="rId204" tooltip="Показать список посетителей" display="../../../Desktop/Новая папка/vote_user_list.php%3flang=ru&amp;find_id=36025&amp;set_filter=Y"/>
    <hyperlink ref="B206" r:id="rId205" tooltip="Показать список посетителей" display="../../../Desktop/Новая папка/vote_user_list.php%3flang=ru&amp;find_id=36128&amp;set_filter=Y"/>
    <hyperlink ref="B207" r:id="rId206" tooltip="Показать список посетителей" display="../../../Desktop/Новая папка/vote_user_list.php%3flang=ru&amp;find_id=22822&amp;set_filter=Y"/>
    <hyperlink ref="B208" r:id="rId207" tooltip="Показать список посетителей" display="../../../Desktop/Новая папка/vote_user_list.php%3flang=ru&amp;find_id=36122&amp;set_filter=Y"/>
    <hyperlink ref="B209" r:id="rId208" tooltip="Показать список посетителей" display="../../../Desktop/Новая папка/vote_user_list.php%3flang=ru&amp;find_id=36121&amp;set_filter=Y"/>
    <hyperlink ref="B210" r:id="rId209" tooltip="Показать список посетителей" display="../../../Desktop/Новая папка/vote_user_list.php%3flang=ru&amp;find_id=29390&amp;set_filter=Y"/>
    <hyperlink ref="B211" r:id="rId210" tooltip="Показать список посетителей" display="../../../Desktop/Новая папка/vote_user_list.php%3flang=ru&amp;find_id=36117&amp;set_filter=Y"/>
    <hyperlink ref="B212" r:id="rId211" tooltip="Показать список посетителей" display="../../../Desktop/Новая папка/vote_user_list.php%3flang=ru&amp;find_id=31311&amp;set_filter=Y"/>
    <hyperlink ref="B213" r:id="rId212" tooltip="Показать список посетителей" display="../../../Desktop/Новая папка/vote_user_list.php%3flang=ru&amp;find_id=36115&amp;set_filter=Y"/>
    <hyperlink ref="B214" r:id="rId213" tooltip="Показать список посетителей" display="../../../Desktop/Новая папка/vote_user_list.php%3flang=ru&amp;find_id=36113&amp;set_filter=Y"/>
    <hyperlink ref="B215" r:id="rId214" tooltip="Показать список посетителей" display="../../../Desktop/Новая папка/vote_user_list.php%3flang=ru&amp;find_id=36112&amp;set_filter=Y"/>
    <hyperlink ref="B216" r:id="rId215" tooltip="Показать список посетителей" display="../../../Desktop/Новая папка/vote_user_list.php%3flang=ru&amp;find_id=31324&amp;set_filter=Y"/>
    <hyperlink ref="B217" r:id="rId216" tooltip="Показать список посетителей" display="../../../Desktop/Новая папка/vote_user_list.php%3flang=ru&amp;find_id=33125&amp;set_filter=Y"/>
    <hyperlink ref="B218" r:id="rId217" tooltip="Показать список посетителей" display="../../../Desktop/Новая папка/vote_user_list.php%3flang=ru&amp;find_id=31296&amp;set_filter=Y"/>
    <hyperlink ref="B219" r:id="rId218" tooltip="Показать список посетителей" display="../../../Desktop/Новая папка/vote_user_list.php%3flang=ru&amp;find_id=31296&amp;set_filter=Y"/>
    <hyperlink ref="B220" r:id="rId219" tooltip="Показать список посетителей" display="../../../Desktop/Новая папка/vote_user_list.php%3flang=ru&amp;find_id=31804&amp;set_filter=Y"/>
    <hyperlink ref="B221" r:id="rId220" tooltip="Показать список посетителей" display="../../../Desktop/Новая папка/vote_user_list.php%3flang=ru&amp;find_id=32981&amp;set_filter=Y"/>
    <hyperlink ref="B222" r:id="rId221" tooltip="Показать список посетителей" display="../../../Desktop/Новая папка/vote_user_list.php%3flang=ru&amp;find_id=36103&amp;set_filter=Y"/>
    <hyperlink ref="B223" r:id="rId222" tooltip="Показать список посетителей" display="../../../Desktop/Новая папка/vote_user_list.php%3flang=ru&amp;find_id=36102&amp;set_filter=Y"/>
    <hyperlink ref="B224" r:id="rId223" tooltip="Показать список посетителей" display="../../../Desktop/Новая папка/vote_user_list.php%3flang=ru&amp;find_id=36094&amp;set_filter=Y"/>
    <hyperlink ref="B225" r:id="rId224" tooltip="Показать список посетителей" display="../../../Desktop/Новая папка/vote_user_list.php%3flang=ru&amp;find_id=31476&amp;set_filter=Y"/>
    <hyperlink ref="B226" r:id="rId225" tooltip="Показать список посетителей" display="../../../Desktop/Новая папка/vote_user_list.php%3flang=ru&amp;find_id=36091&amp;set_filter=Y"/>
    <hyperlink ref="B227" r:id="rId226" tooltip="Показать список посетителей" display="../../../Desktop/Новая папка/vote_user_list.php%3flang=ru&amp;find_id=36085&amp;set_filter=Y"/>
    <hyperlink ref="B228" r:id="rId227" tooltip="Показать список посетителей" display="../../../Desktop/Новая папка/vote_user_list.php%3flang=ru&amp;find_id=36084&amp;set_filter=Y"/>
    <hyperlink ref="B229" r:id="rId228" tooltip="Показать список посетителей" display="../../../Desktop/Новая папка/vote_user_list.php%3flang=ru&amp;find_id=36081&amp;set_filter=Y"/>
    <hyperlink ref="B230" r:id="rId229" tooltip="Показать список посетителей" display="../../../Desktop/Новая папка/vote_user_list.php%3flang=ru&amp;find_id=36077&amp;set_filter=Y"/>
    <hyperlink ref="B231" r:id="rId230" tooltip="Показать список посетителей" display="../../../Desktop/Новая папка/vote_user_list.php%3flang=ru&amp;find_id=36079&amp;set_filter=Y"/>
    <hyperlink ref="B232" r:id="rId231" tooltip="Показать список посетителей" display="../../../Desktop/Новая папка/vote_user_list.php%3flang=ru&amp;find_id=36074&amp;set_filter=Y"/>
    <hyperlink ref="B233" r:id="rId232" tooltip="Показать список посетителей" display="../../../Desktop/Новая папка/vote_user_list.php%3flang=ru&amp;find_id=36068&amp;set_filter=Y"/>
    <hyperlink ref="B234" r:id="rId233" tooltip="Показать список посетителей" display="../../../Desktop/Новая папка/vote_user_list.php%3flang=ru&amp;find_id=25537&amp;set_filter=Y"/>
    <hyperlink ref="B235" r:id="rId234" tooltip="Показать список посетителей" display="../../../Desktop/Новая папка/vote_user_list.php%3flang=ru&amp;find_id=31325&amp;set_filter=Y"/>
    <hyperlink ref="B236" r:id="rId235" tooltip="Показать список посетителей" display="../../../Desktop/Новая папка/vote_user_list.php%3flang=ru&amp;find_id=36048&amp;set_filter=Y"/>
    <hyperlink ref="B237" r:id="rId236" tooltip="Показать список посетителей" display="../../../Desktop/Новая папка/vote_user_list.php%3flang=ru&amp;find_id=36041&amp;set_filter=Y"/>
    <hyperlink ref="B238" r:id="rId237" tooltip="Показать список посетителей" display="../../../Desktop/Новая папка/vote_user_list.php%3flang=ru&amp;find_id=36040&amp;set_filter=Y"/>
    <hyperlink ref="B239" r:id="rId238" tooltip="Показать список посетителей" display="../../../Desktop/Новая папка/vote_user_list.php%3flang=ru&amp;find_id=31396&amp;set_filter=Y"/>
    <hyperlink ref="B240" r:id="rId239" tooltip="Показать список посетителей" display="../../../Desktop/Новая папка/vote_user_list.php%3flang=ru&amp;find_id=36003&amp;set_filter=Y"/>
    <hyperlink ref="B241" r:id="rId240" tooltip="Показать список посетителей" display="../../../Desktop/Новая папка/vote_user_list.php%3flang=ru&amp;find_id=22720&amp;set_filter=Y"/>
    <hyperlink ref="B242" r:id="rId241" tooltip="Показать список посетителей" display="../../../Desktop/Новая папка/vote_user_list.php%3flang=ru&amp;find_id=35997&amp;set_filter=Y"/>
    <hyperlink ref="B243" r:id="rId242" tooltip="Показать список посетителей" display="../../../Desktop/Новая папка/vote_user_list.php%3flang=ru&amp;find_id=35992&amp;set_filter=Y"/>
    <hyperlink ref="B244" r:id="rId243" tooltip="Показать список посетителей" display="../../../Desktop/Новая папка/vote_user_list.php%3flang=ru&amp;find_id=35988&amp;set_filter=Y"/>
    <hyperlink ref="B245" r:id="rId244" tooltip="Показать список посетителей" display="../../../Desktop/Новая папка/vote_user_list.php%3flang=ru&amp;find_id=35985&amp;set_filter=Y"/>
    <hyperlink ref="B246" r:id="rId245" tooltip="Показать список посетителей" display="../../../Desktop/Новая папка/vote_user_list.php%3flang=ru&amp;find_id=35974&amp;set_filter=Y"/>
    <hyperlink ref="B247" r:id="rId246" tooltip="Показать список посетителей" display="../../../Desktop/Новая папка/vote_user_list.php%3flang=ru&amp;find_id=35139&amp;set_filter=Y"/>
    <hyperlink ref="B248" r:id="rId247" tooltip="Показать список посетителей" display="../../../Desktop/Новая папка/vote_user_list.php%3flang=ru&amp;find_id=35984&amp;set_filter=Y"/>
    <hyperlink ref="B249" r:id="rId248" tooltip="Показать список посетителей" display="../../../Desktop/Новая папка/vote_user_list.php%3flang=ru&amp;find_id=21882&amp;set_filter=Y"/>
    <hyperlink ref="B250" r:id="rId249" tooltip="Показать список посетителей" display="../../../Desktop/Новая папка/vote_user_list.php%3flang=ru&amp;find_id=31287&amp;set_filter=Y"/>
    <hyperlink ref="B251" r:id="rId250" tooltip="Показать список посетителей" display="../../../Desktop/Новая папка/vote_user_list.php%3flang=ru&amp;find_id=35978&amp;set_filter=Y"/>
    <hyperlink ref="B252" r:id="rId251" tooltip="Показать список посетителей" display="../../../Desktop/Новая папка/vote_user_list.php%3flang=ru&amp;find_id=35977&amp;set_filter=Y"/>
    <hyperlink ref="B253" r:id="rId252" tooltip="Показать список посетителей" display="../../../Desktop/Новая папка/vote_user_list.php%3flang=ru&amp;find_id=25575&amp;set_filter=Y"/>
    <hyperlink ref="B254" r:id="rId253" tooltip="Показать список посетителей" display="../../../Desktop/Новая папка/vote_user_list.php%3flang=ru&amp;find_id=35975&amp;set_filter=Y"/>
    <hyperlink ref="B255" r:id="rId254" tooltip="Показать список посетителей" display="../../../Desktop/Новая папка/vote_user_list.php%3flang=ru&amp;find_id=35972&amp;set_filter=Y"/>
    <hyperlink ref="B256" r:id="rId255" tooltip="Показать список посетителей" display="../../../Desktop/Новая папка/vote_user_list.php%3flang=ru&amp;find_id=31877&amp;set_filter=Y"/>
    <hyperlink ref="B257" r:id="rId256" tooltip="Показать список посетителей" display="../../../Desktop/Новая папка/vote_user_list.php%3flang=ru&amp;find_id=35970&amp;set_filter=Y"/>
    <hyperlink ref="B258" r:id="rId257" tooltip="Показать список посетителей" display="../../../Desktop/Новая папка/vote_user_list.php%3flang=ru&amp;find_id=35969&amp;set_filter=Y"/>
    <hyperlink ref="B259" r:id="rId258" tooltip="Показать список посетителей" display="../../../Desktop/Новая папка/vote_user_list.php%3flang=ru&amp;find_id=35968&amp;set_filter=Y"/>
    <hyperlink ref="B260" r:id="rId259" tooltip="Показать список посетителей" display="../../../Desktop/Новая папка/vote_user_list.php%3flang=ru&amp;find_id=35966&amp;set_filter=Y"/>
    <hyperlink ref="B261" r:id="rId260" tooltip="Показать список посетителей" display="../../../Desktop/Новая папка/vote_user_list.php%3flang=ru&amp;find_id=35965&amp;set_filter=Y"/>
    <hyperlink ref="B262" r:id="rId261" tooltip="Показать список посетителей" display="../../../Desktop/Новая папка/vote_user_list.php%3flang=ru&amp;find_id=35964&amp;set_filter=Y"/>
    <hyperlink ref="B263" r:id="rId262" tooltip="Показать список посетителей" display="../../../Desktop/Новая папка/vote_user_list.php%3flang=ru&amp;find_id=35963&amp;set_filter=Y"/>
    <hyperlink ref="B264" r:id="rId263" tooltip="Показать список посетителей" display="../../../Desktop/Новая папка/vote_user_list.php%3flang=ru&amp;find_id=31351&amp;set_filter=Y"/>
    <hyperlink ref="B265" r:id="rId264" tooltip="Показать список посетителей" display="../../../Desktop/Новая папка/vote_user_list.php%3flang=ru&amp;find_id=35961&amp;set_filter=Y"/>
    <hyperlink ref="B266" r:id="rId265" tooltip="Показать список посетителей" display="../../../Desktop/Новая папка/vote_user_list.php%3flang=ru&amp;find_id=25350&amp;set_filter=Y"/>
    <hyperlink ref="B267" r:id="rId266" tooltip="Показать список посетителей" display="../../../Desktop/Новая папка/vote_user_list.php%3flang=ru&amp;find_id=35957&amp;set_filter=Y"/>
    <hyperlink ref="B268" r:id="rId267" tooltip="Показать список посетителей" display="../../../Desktop/Новая папка/vote_user_list.php%3flang=ru&amp;find_id=31203&amp;set_filter=Y"/>
    <hyperlink ref="B269" r:id="rId268" tooltip="Показать список посетителей" display="../../../Desktop/Новая папка/vote_user_list.php%3flang=ru&amp;find_id=31146&amp;set_filter=Y"/>
    <hyperlink ref="B270" r:id="rId269" tooltip="Показать список посетителей" display="../../../Desktop/Новая папка/vote_user_list.php%3flang=ru&amp;find_id=35954&amp;set_filter=Y"/>
    <hyperlink ref="B271" r:id="rId270" tooltip="Показать список посетителей" display="../../../Desktop/Новая папка/vote_user_list.php%3flang=ru&amp;find_id=32489&amp;set_filter=Y"/>
    <hyperlink ref="B272" r:id="rId271" tooltip="Показать список посетителей" display="../../../Desktop/Новая папка/vote_user_list.php%3flang=ru&amp;find_id=34530&amp;set_filter=Y"/>
    <hyperlink ref="B273" r:id="rId272" tooltip="Показать список посетителей" display="../../../Desktop/Новая папка/vote_user_list.php%3flang=ru&amp;find_id=31229&amp;set_filter=Y"/>
    <hyperlink ref="B274" r:id="rId273" tooltip="Показать список посетителей" display="../../../Desktop/Новая папка/vote_user_list.php%3flang=ru&amp;find_id=35951&amp;set_filter=Y"/>
    <hyperlink ref="B275" r:id="rId274" tooltip="Показать список посетителей" display="../../../Desktop/Новая папка/vote_user_list.php%3flang=ru&amp;find_id=35946&amp;set_filter=Y"/>
    <hyperlink ref="B276" r:id="rId275" tooltip="Показать список посетителей" display="../../../Desktop/Новая папка/vote_user_list.php%3flang=ru&amp;find_id=37093&amp;set_filter=Y"/>
    <hyperlink ref="B277" r:id="rId276" tooltip="Показать список посетителей" display="../../../Desktop/Новая папка/vote_user_list.php%3flang=ru&amp;find_id=37075&amp;set_filter=Y"/>
    <hyperlink ref="B278" r:id="rId277" tooltip="Показать список посетителей" display="../../../Desktop/Новая папка/vote_user_list.php%3flang=ru&amp;find_id=32682&amp;set_filter=Y"/>
    <hyperlink ref="B279" r:id="rId278" tooltip="Показать список посетителей" display="../../../Desktop/Новая папка/vote_user_list.php%3flang=ru&amp;find_id=37016&amp;set_filter=Y"/>
    <hyperlink ref="B280" r:id="rId279" tooltip="Показать список посетителей" display="../../../Desktop/Новая папка/vote_user_list.php%3flang=ru&amp;find_id=37015&amp;set_filter=Y"/>
    <hyperlink ref="B281" r:id="rId280" tooltip="Показать список посетителей" display="../../../Desktop/Новая папка/vote_user_list.php%3flang=ru&amp;find_id=32956&amp;set_filter=Y"/>
    <hyperlink ref="B282" r:id="rId281" tooltip="Показать список посетителей" display="../../../Desktop/Новая папка/vote_user_list.php%3flang=ru&amp;find_id=32682&amp;set_filter=Y"/>
    <hyperlink ref="B283" r:id="rId282" tooltip="Показать список посетителей" display="../../../Desktop/Новая папка/vote_user_list.php%3flang=ru&amp;find_id=28095&amp;set_filter=Y"/>
    <hyperlink ref="B284" r:id="rId283" tooltip="Показать список посетителей" display="../../../Desktop/Новая папка/vote_user_list.php%3flang=ru&amp;find_id=36962&amp;set_filter=Y"/>
    <hyperlink ref="B285" r:id="rId284" tooltip="Показать список посетителей" display="../../../Desktop/Новая папка/vote_user_list.php%3flang=ru&amp;find_id=36960&amp;set_filter=Y"/>
    <hyperlink ref="B286" r:id="rId285" tooltip="Показать список посетителей" display="../../../Desktop/Новая папка/vote_user_list.php%3flang=ru&amp;find_id=36045&amp;set_filter=Y"/>
    <hyperlink ref="B287" r:id="rId286" tooltip="Показать список посетителей" display="../../../Desktop/Новая папка/vote_user_list.php%3flang=ru&amp;find_id=36949&amp;set_filter=Y"/>
    <hyperlink ref="B288" r:id="rId287" tooltip="Показать список посетителей" display="../../../Desktop/Новая папка/vote_user_list.php%3flang=ru&amp;find_id=36948&amp;set_filter=Y"/>
    <hyperlink ref="B289" r:id="rId288" tooltip="Показать список посетителей" display="../../../Desktop/Новая папка/vote_user_list.php%3flang=ru&amp;find_id=30130&amp;set_filter=Y"/>
    <hyperlink ref="B290" r:id="rId289" tooltip="Показать список посетителей" display="../../../Desktop/Новая папка/vote_user_list.php%3flang=ru&amp;find_id=36932&amp;set_filter=Y"/>
    <hyperlink ref="B291" r:id="rId290" tooltip="Показать список посетителей" display="../../../Desktop/Новая папка/vote_user_list.php%3flang=ru&amp;find_id=36425&amp;set_filter=Y"/>
    <hyperlink ref="B292" r:id="rId291" tooltip="Показать список посетителей" display="../../../Desktop/Новая папка/vote_user_list.php%3flang=ru&amp;find_id=36004&amp;set_filter=Y"/>
    <hyperlink ref="B293" r:id="rId292" tooltip="Показать список посетителей" display="../../../Desktop/Новая папка/vote_user_list.php%3flang=ru&amp;find_id=36116&amp;set_filter=Y"/>
    <hyperlink ref="B294" r:id="rId293" tooltip="Показать список посетителей" display="../../../Desktop/Новая папка/vote_user_list.php%3flang=ru&amp;find_id=31296&amp;set_filter=Y"/>
    <hyperlink ref="B295" r:id="rId294" tooltip="Показать список посетителей" display="../../../Desktop/Новая папка/vote_user_list.php%3flang=ru&amp;find_id=36174&amp;set_filter=Y"/>
    <hyperlink ref="B296" r:id="rId295" tooltip="Показать список посетителей" display="../../../Desktop/Новая папка/vote_user_list.php%3flang=ru&amp;find_id=36116&amp;set_filter=Y"/>
    <hyperlink ref="B297" r:id="rId296" tooltip="Показать список посетителей" display="../../../Desktop/Новая папка/vote_user_list.php%3flang=ru&amp;find_id=22873&amp;set_filter=Y"/>
    <hyperlink ref="B298" r:id="rId297" tooltip="Показать список посетителей" display="../../../Desktop/Новая папка/vote_user_list.php%3flang=ru&amp;find_id=22774&amp;set_filter=Y"/>
    <hyperlink ref="B299" r:id="rId298" tooltip="Показать список посетителей" display="../../../Desktop/Новая папка/vote_user_list.php%3flang=ru&amp;find_id=35244&amp;set_filter=Y"/>
    <hyperlink ref="B300" r:id="rId299" tooltip="Показать список посетителей" display="../../../Desktop/Новая папка/vote_user_list.php%3flang=ru&amp;find_id=34238&amp;set_filter=Y"/>
    <hyperlink ref="B301" r:id="rId300" tooltip="Показать список посетителей" display="../../../Desktop/Новая папка/vote_user_list.php%3flang=ru&amp;find_id=32600&amp;set_filter=Y"/>
    <hyperlink ref="B302" r:id="rId301" tooltip="Показать список посетителей" display="../../../Desktop/Новая папка/vote_user_list.php%3flang=ru&amp;find_id=22632&amp;set_filter=Y"/>
    <hyperlink ref="B303" r:id="rId302" tooltip="Показать список посетителей" display="../../../Desktop/Новая папка/vote_user_list.php%3flang=ru&amp;find_id=32975&amp;set_filter=Y"/>
    <hyperlink ref="B304" r:id="rId303" tooltip="Показать список посетителей" display="../../../Desktop/Новая папка/vote_user_list.php%3flang=ru&amp;find_id=36130&amp;set_filter=Y"/>
    <hyperlink ref="B305" r:id="rId304" tooltip="Показать список посетителей" display="../../../Desktop/Новая папка/vote_user_list.php%3flang=ru&amp;find_id=32361&amp;set_filter=Y"/>
    <hyperlink ref="B306" r:id="rId305" tooltip="Показать список посетителей" display="../../../Desktop/Новая папка/vote_user_list.php%3flang=ru&amp;find_id=31130&amp;set_filter=Y"/>
    <hyperlink ref="B307" r:id="rId306" tooltip="Показать список посетителей" display="../../../Desktop/Новая папка/vote_user_list.php%3flang=ru&amp;find_id=36116&amp;set_filter=Y"/>
    <hyperlink ref="B308" r:id="rId307" tooltip="Показать список посетителей" display="../../../Desktop/Новая папка/vote_user_list.php%3flang=ru&amp;find_id=36120&amp;set_filter=Y"/>
    <hyperlink ref="B309" r:id="rId308" tooltip="Показать список посетителей" display="../../../Desktop/Новая папка/vote_user_list.php%3flang=ru&amp;find_id=36116&amp;set_filter=Y"/>
    <hyperlink ref="B310" r:id="rId309" tooltip="Показать список посетителей" display="../../../Desktop/Новая папка/vote_user_list.php%3flang=ru&amp;find_id=36114&amp;set_filter=Y"/>
    <hyperlink ref="B311" r:id="rId310" tooltip="Показать список посетителей" display="../../../Desktop/Новая папка/vote_user_list.php%3flang=ru&amp;find_id=35244&amp;set_filter=Y"/>
    <hyperlink ref="B312" r:id="rId311" tooltip="Показать список посетителей" display="../../../Desktop/Новая папка/vote_user_list.php%3flang=ru&amp;find_id=36104&amp;set_filter=Y"/>
    <hyperlink ref="B313" r:id="rId312" tooltip="Показать список посетителей" display="../../../Desktop/Новая папка/vote_user_list.php%3flang=ru&amp;find_id=32591&amp;set_filter=Y"/>
    <hyperlink ref="B314" r:id="rId313" tooltip="Показать список посетителей" display="../../../Desktop/Новая папка/vote_user_list.php%3flang=ru&amp;find_id=32217&amp;set_filter=Y"/>
    <hyperlink ref="B315" r:id="rId314" tooltip="Показать список посетителей" display="../../../Desktop/Новая папка/vote_user_list.php%3flang=ru&amp;find_id=36092&amp;set_filter=Y"/>
    <hyperlink ref="B316" r:id="rId315" tooltip="Показать список посетителей" display="../../../Desktop/Новая папка/vote_user_list.php%3flang=ru&amp;find_id=31700&amp;set_filter=Y"/>
    <hyperlink ref="B317" r:id="rId316" tooltip="Показать список посетителей" display="../../../Desktop/Новая папка/vote_user_list.php%3flang=ru&amp;find_id=36075&amp;set_filter=Y"/>
    <hyperlink ref="B318" r:id="rId317" tooltip="Показать список посетителей" display="../../../Desktop/Новая папка/vote_user_list.php%3flang=ru&amp;find_id=36069&amp;set_filter=Y"/>
    <hyperlink ref="B319" r:id="rId318" tooltip="Показать список посетителей" display="../../../Desktop/Новая папка/vote_user_list.php%3flang=ru&amp;find_id=36066&amp;set_filter=Y"/>
    <hyperlink ref="B320" r:id="rId319" tooltip="Показать список посетителей" display="../../../Desktop/Новая папка/vote_user_list.php%3flang=ru&amp;find_id=36065&amp;set_filter=Y"/>
    <hyperlink ref="B321" r:id="rId320" tooltip="Показать список посетителей" display="../../../Desktop/Новая папка/vote_user_list.php%3flang=ru&amp;find_id=36059&amp;set_filter=Y"/>
    <hyperlink ref="B322" r:id="rId321" tooltip="Показать список посетителей" display="../../../Desktop/Новая папка/vote_user_list.php%3flang=ru&amp;find_id=36045&amp;set_filter=Y"/>
    <hyperlink ref="B323" r:id="rId322" tooltip="Показать список посетителей" display="../../../Desktop/Новая папка/vote_user_list.php%3flang=ru&amp;find_id=36019&amp;set_filter=Y"/>
    <hyperlink ref="B324" r:id="rId323" tooltip="Показать список посетителей" display="../../../Desktop/Новая папка/vote_user_list.php%3flang=ru&amp;find_id=25826&amp;set_filter=Y"/>
    <hyperlink ref="B325" r:id="rId324" tooltip="Показать список посетителей" display="../../../Desktop/Новая папка/vote_user_list.php%3flang=ru&amp;find_id=36013&amp;set_filter=Y"/>
    <hyperlink ref="B326" r:id="rId325" tooltip="Показать список посетителей" display="../../../Desktop/Новая папка/vote_user_list.php%3flang=ru&amp;find_id=36007&amp;set_filter=Y"/>
    <hyperlink ref="B327" r:id="rId326" tooltip="Показать список посетителей" display="../../../Desktop/Новая папка/vote_user_list.php%3flang=ru&amp;find_id=36004&amp;set_filter=Y"/>
    <hyperlink ref="B328" r:id="rId327" tooltip="Показать список посетителей" display="../../../Desktop/Новая папка/vote_user_list.php%3flang=ru&amp;find_id=35896&amp;set_filter=Y"/>
    <hyperlink ref="B329" r:id="rId328" tooltip="Показать список посетителей" display="../../../Desktop/Новая папка/vote_user_list.php%3flang=ru&amp;find_id=36287&amp;set_filter=Y"/>
    <hyperlink ref="B330" r:id="rId329" tooltip="Показать список посетителей" display="../../../Desktop/Новая папка/vote_user_list.php%3flang=ru&amp;find_id=36287&amp;set_filter=Y"/>
    <hyperlink ref="B331" r:id="rId330" tooltip="Показать список посетителей" display="../../../Desktop/Новая папка/vote_user_list.php%3flang=ru&amp;find_id=36287&amp;set_filter=Y"/>
    <hyperlink ref="B332" r:id="rId331" tooltip="Показать список посетителей" display="../../../Desktop/Новая папка/vote_user_list.php%3flang=ru&amp;find_id=36287&amp;set_filter=Y"/>
    <hyperlink ref="B333" r:id="rId332" tooltip="Показать список посетителей" display="../../../Desktop/Новая папка/vote_user_list.php%3flang=ru&amp;find_id=36287&amp;set_filter=Y"/>
    <hyperlink ref="B334" r:id="rId333" tooltip="Показать список посетителей" display="../../../Desktop/Новая папка/vote_user_list.php%3flang=ru&amp;find_id=36421&amp;set_filter=Y"/>
    <hyperlink ref="B335" r:id="rId334" tooltip="Показать список посетителей" display="../../../Desktop/Новая папка/vote_user_list.php%3flang=ru&amp;find_id=36417&amp;set_filter=Y"/>
    <hyperlink ref="B336" r:id="rId335" tooltip="Показать список посетителей" display="../../../Desktop/Новая папка/vote_user_list.php%3flang=ru&amp;find_id=36417&amp;set_filter=Y"/>
    <hyperlink ref="B337" r:id="rId336" tooltip="Показать список посетителей" display="../../../Desktop/Новая папка/vote_user_list.php%3flang=ru&amp;find_id=36414&amp;set_filter=Y"/>
    <hyperlink ref="B338" r:id="rId337" tooltip="Показать список посетителей" display="../../../Desktop/Новая папка/vote_user_list.php%3flang=ru&amp;find_id=36287&amp;set_filter=Y"/>
    <hyperlink ref="B339" r:id="rId338" tooltip="Показать список посетителей" display="../../../Desktop/Новая папка/vote_user_list.php%3flang=ru&amp;find_id=36413&amp;set_filter=Y"/>
    <hyperlink ref="B340" r:id="rId339" tooltip="Показать список посетителей" display="../../../Desktop/Новая папка/vote_user_list.php%3flang=ru&amp;find_id=36411&amp;set_filter=Y"/>
    <hyperlink ref="B341" r:id="rId340" tooltip="Показать список посетителей" display="../../../Desktop/Новая папка/vote_user_list.php%3flang=ru&amp;find_id=36408&amp;set_filter=Y"/>
    <hyperlink ref="B342" r:id="rId341" tooltip="Показать список посетителей" display="../../../Desktop/Новая папка/vote_user_list.php%3flang=ru&amp;find_id=36406&amp;set_filter=Y"/>
    <hyperlink ref="B343" r:id="rId342" tooltip="Показать список посетителей" display="../../../Desktop/Новая папка/vote_user_list.php%3flang=ru&amp;find_id=36402&amp;set_filter=Y"/>
    <hyperlink ref="B344" r:id="rId343" tooltip="Показать список посетителей" display="../../../Desktop/Новая папка/vote_user_list.php%3flang=ru&amp;find_id=36400&amp;set_filter=Y"/>
    <hyperlink ref="B345" r:id="rId344" tooltip="Показать список посетителей" display="../../../Desktop/Новая папка/vote_user_list.php%3flang=ru&amp;find_id=36394&amp;set_filter=Y"/>
    <hyperlink ref="B346" r:id="rId345" tooltip="Показать список посетителей" display="../../../Desktop/Новая папка/vote_user_list.php%3flang=ru&amp;find_id=36393&amp;set_filter=Y"/>
    <hyperlink ref="B347" r:id="rId346" tooltip="Показать список посетителей" display="../../../Desktop/Новая папка/vote_user_list.php%3flang=ru&amp;find_id=36387&amp;set_filter=Y"/>
    <hyperlink ref="B348" r:id="rId347" tooltip="Показать список посетителей" display="../../../Desktop/Новая папка/vote_user_list.php%3flang=ru&amp;find_id=36386&amp;set_filter=Y"/>
    <hyperlink ref="B349" r:id="rId348" tooltip="Показать список посетителей" display="../../../Desktop/Новая папка/vote_user_list.php%3flang=ru&amp;find_id=36383&amp;set_filter=Y"/>
    <hyperlink ref="B350" r:id="rId349" tooltip="Показать список посетителей" display="../../../Desktop/Новая папка/vote_user_list.php%3flang=ru&amp;find_id=36380&amp;set_filter=Y"/>
    <hyperlink ref="B351" r:id="rId350" tooltip="Показать список посетителей" display="../../../Desktop/Новая папка/vote_user_list.php%3flang=ru&amp;find_id=24840&amp;set_filter=Y"/>
    <hyperlink ref="B352" r:id="rId351" tooltip="Показать список посетителей" display="../../../Desktop/Новая папка/vote_user_list.php%3flang=ru&amp;find_id=36025&amp;set_filter=Y"/>
    <hyperlink ref="B353" r:id="rId352" tooltip="Показать список посетителей" display="../../../Desktop/Новая папка/vote_user_list.php%3flang=ru&amp;find_id=36376&amp;set_filter=Y"/>
    <hyperlink ref="B354" r:id="rId353" tooltip="Показать список посетителей" display="../../../Desktop/Новая папка/vote_user_list.php%3flang=ru&amp;find_id=36375&amp;set_filter=Y"/>
    <hyperlink ref="B355" r:id="rId354" tooltip="Показать список посетителей" display="../../../Desktop/Новая папка/vote_user_list.php%3flang=ru&amp;find_id=36374&amp;set_filter=Y"/>
    <hyperlink ref="B356" r:id="rId355" tooltip="Показать список посетителей" display="../../../Desktop/Новая папка/vote_user_list.php%3flang=ru&amp;find_id=36370&amp;set_filter=Y"/>
    <hyperlink ref="B357" r:id="rId356" tooltip="Показать список посетителей" display="../../../Desktop/Новая папка/vote_user_list.php%3flang=ru&amp;find_id=36367&amp;set_filter=Y"/>
    <hyperlink ref="B358" r:id="rId357" tooltip="Показать список посетителей" display="../../../Desktop/Новая папка/vote_user_list.php%3flang=ru&amp;find_id=36369&amp;set_filter=Y"/>
    <hyperlink ref="B359" r:id="rId358" tooltip="Показать список посетителей" display="../../../Desktop/Новая папка/vote_user_list.php%3flang=ru&amp;find_id=36366&amp;set_filter=Y"/>
    <hyperlink ref="B360" r:id="rId359" tooltip="Показать список посетителей" display="../../../Desktop/Новая папка/vote_user_list.php%3flang=ru&amp;find_id=36365&amp;set_filter=Y"/>
    <hyperlink ref="B361" r:id="rId360" tooltip="Показать список посетителей" display="../../../Desktop/Новая папка/vote_user_list.php%3flang=ru&amp;find_id=36363&amp;set_filter=Y"/>
    <hyperlink ref="B362" r:id="rId361" tooltip="Показать список посетителей" display="../../../Desktop/Новая папка/vote_user_list.php%3flang=ru&amp;find_id=36356&amp;set_filter=Y"/>
    <hyperlink ref="B363" r:id="rId362" tooltip="Показать список посетителей" display="../../../Desktop/Новая папка/vote_user_list.php%3flang=ru&amp;find_id=36043&amp;set_filter=Y"/>
    <hyperlink ref="B364" r:id="rId363" tooltip="Показать список посетителей" display="../../../Desktop/Новая папка/vote_user_list.php%3flang=ru&amp;find_id=36354&amp;set_filter=Y"/>
    <hyperlink ref="B365" r:id="rId364" tooltip="Показать список посетителей" display="../../../Desktop/Новая папка/vote_user_list.php%3flang=ru&amp;find_id=36353&amp;set_filter=Y"/>
    <hyperlink ref="B366" r:id="rId365" tooltip="Показать список посетителей" display="../../../Desktop/Новая папка/vote_user_list.php%3flang=ru&amp;find_id=36349&amp;set_filter=Y"/>
    <hyperlink ref="B367" r:id="rId366" tooltip="Показать список посетителей" display="../../../Desktop/Новая папка/vote_user_list.php%3flang=ru&amp;find_id=36347&amp;set_filter=Y"/>
    <hyperlink ref="B368" r:id="rId367" tooltip="Показать список посетителей" display="../../../Desktop/Новая папка/vote_user_list.php%3flang=ru&amp;find_id=36346&amp;set_filter=Y"/>
    <hyperlink ref="B369" r:id="rId368" tooltip="Показать список посетителей" display="../../../Desktop/Новая папка/vote_user_list.php%3flang=ru&amp;find_id=36343&amp;set_filter=Y"/>
    <hyperlink ref="B370" r:id="rId369" tooltip="Показать список посетителей" display="../../../Desktop/Новая папка/vote_user_list.php%3flang=ru&amp;find_id=36341&amp;set_filter=Y"/>
    <hyperlink ref="B371" r:id="rId370" tooltip="Показать список посетителей" display="../../../Desktop/Новая папка/vote_user_list.php%3flang=ru&amp;find_id=36338&amp;set_filter=Y"/>
    <hyperlink ref="B372" r:id="rId371" tooltip="Показать список посетителей" display="../../../Desktop/Новая папка/vote_user_list.php%3flang=ru&amp;find_id=36336&amp;set_filter=Y"/>
    <hyperlink ref="B373" r:id="rId372" tooltip="Показать список посетителей" display="../../../Desktop/Новая папка/vote_user_list.php%3flang=ru&amp;find_id=36052&amp;set_filter=Y"/>
    <hyperlink ref="B374" r:id="rId373" tooltip="Показать список посетителей" display="../../../Desktop/Новая папка/vote_user_list.php%3flang=ru&amp;find_id=22721&amp;set_filter=Y"/>
    <hyperlink ref="B375" r:id="rId374" tooltip="Показать список посетителей" display="../../../Desktop/Новая папка/vote_user_list.php%3flang=ru&amp;find_id=36335&amp;set_filter=Y"/>
    <hyperlink ref="B376" r:id="rId375" tooltip="Показать список посетителей" display="../../../Desktop/Новая папка/vote_user_list.php%3flang=ru&amp;find_id=36334&amp;set_filter=Y"/>
    <hyperlink ref="B377" r:id="rId376" tooltip="Показать список посетителей" display="../../../Desktop/Новая папка/vote_user_list.php%3flang=ru&amp;find_id=36323&amp;set_filter=Y"/>
    <hyperlink ref="B378" r:id="rId377" tooltip="Показать список посетителей" display="../../../Desktop/Новая папка/vote_user_list.php%3flang=ru&amp;find_id=36025&amp;set_filter=Y"/>
    <hyperlink ref="B379" r:id="rId378" tooltip="Показать список посетителей" display="../../../Desktop/Новая папка/vote_user_list.php%3flang=ru&amp;find_id=36321&amp;set_filter=Y"/>
    <hyperlink ref="B380" r:id="rId379" tooltip="Показать список посетителей" display="../../../Desktop/Новая папка/vote_user_list.php%3flang=ru&amp;find_id=36320&amp;set_filter=Y"/>
    <hyperlink ref="B381" r:id="rId380" tooltip="Показать список посетителей" display="../../../Desktop/Новая папка/vote_user_list.php%3flang=ru&amp;find_id=36287&amp;set_filter=Y"/>
    <hyperlink ref="B382" r:id="rId381" tooltip="Показать список посетителей" display="../../../Desktop/Новая папка/vote_user_list.php%3flang=ru&amp;find_id=36316&amp;set_filter=Y"/>
    <hyperlink ref="B383" r:id="rId382" tooltip="Показать список посетителей" display="../../../Desktop/Новая папка/vote_user_list.php%3flang=ru&amp;find_id=36315&amp;set_filter=Y"/>
    <hyperlink ref="B384" r:id="rId383" tooltip="Показать список посетителей" display="../../../Desktop/Новая папка/vote_user_list.php%3flang=ru&amp;find_id=35981&amp;set_filter=Y"/>
    <hyperlink ref="B385" r:id="rId384" tooltip="Показать список посетителей" display="../../../Desktop/Новая папка/vote_user_list.php%3flang=ru&amp;find_id=36310&amp;set_filter=Y"/>
    <hyperlink ref="B386" r:id="rId385" tooltip="Показать список посетителей" display="../../../Desktop/Новая папка/vote_user_list.php%3flang=ru&amp;find_id=36309&amp;set_filter=Y"/>
    <hyperlink ref="B387" r:id="rId386" tooltip="Показать список посетителей" display="../../../Desktop/Новая папка/vote_user_list.php%3flang=ru&amp;find_id=22824&amp;set_filter=Y"/>
    <hyperlink ref="B388" r:id="rId387" tooltip="Показать список посетителей" display="../../../Desktop/Новая папка/vote_user_list.php%3flang=ru&amp;find_id=36308&amp;set_filter=Y"/>
    <hyperlink ref="B389" r:id="rId388" tooltip="Показать список посетителей" display="../../../Desktop/Новая папка/vote_user_list.php%3flang=ru&amp;find_id=36307&amp;set_filter=Y"/>
    <hyperlink ref="B390" r:id="rId389" tooltip="Показать список посетителей" display="../../../Desktop/Новая папка/vote_user_list.php%3flang=ru&amp;find_id=36300&amp;set_filter=Y"/>
    <hyperlink ref="B391" r:id="rId390" tooltip="Показать список посетителей" display="../../../Desktop/Новая папка/vote_user_list.php%3flang=ru&amp;find_id=36298&amp;set_filter=Y"/>
    <hyperlink ref="B392" r:id="rId391" tooltip="Показать список посетителей" display="../../../Desktop/Новая папка/vote_user_list.php%3flang=ru&amp;find_id=36297&amp;set_filter=Y"/>
    <hyperlink ref="B393" r:id="rId392" tooltip="Показать список посетителей" display="../../../Desktop/Новая папка/vote_user_list.php%3flang=ru&amp;find_id=36293&amp;set_filter=Y"/>
    <hyperlink ref="B394" r:id="rId393" tooltip="Показать список посетителей" display="../../../Desktop/Новая папка/vote_user_list.php%3flang=ru&amp;find_id=36290&amp;set_filter=Y"/>
    <hyperlink ref="B395" r:id="rId394" tooltip="Показать список посетителей" display="../../../Desktop/Новая папка/vote_user_list.php%3flang=ru&amp;find_id=36289&amp;set_filter=Y"/>
    <hyperlink ref="B396" r:id="rId395" tooltip="Показать список посетителей" display="../../../Desktop/Новая папка/vote_user_list.php%3flang=ru&amp;find_id=25502&amp;set_filter=Y"/>
    <hyperlink ref="B397" r:id="rId396" tooltip="Показать список посетителей" display="../../../Desktop/Новая папка/vote_user_list.php%3flang=ru&amp;find_id=36285&amp;set_filter=Y"/>
    <hyperlink ref="B398" r:id="rId397" tooltip="Показать список посетителей" display="../../../Desktop/Новая папка/vote_user_list.php%3flang=ru&amp;find_id=36254&amp;set_filter=Y"/>
    <hyperlink ref="B399" r:id="rId398" tooltip="Показать список посетителей" display="../../../Desktop/Новая папка/vote_user_list.php%3flang=ru&amp;find_id=36231&amp;set_filter=Y"/>
    <hyperlink ref="B400" r:id="rId399" tooltip="Показать список посетителей" display="../../../Desktop/Новая папка/vote_user_list.php%3flang=ru&amp;find_id=36230&amp;set_filter=Y"/>
    <hyperlink ref="B401" r:id="rId400" tooltip="Показать список посетителей" display="../../../Desktop/Новая папка/vote_user_list.php%3flang=ru&amp;find_id=32993&amp;set_filter=Y"/>
    <hyperlink ref="B402" r:id="rId401" tooltip="Показать список посетителей" display="../../../Desktop/Новая папка/vote_user_list.php%3flang=ru&amp;find_id=36228&amp;set_filter=Y"/>
    <hyperlink ref="B403" r:id="rId402" tooltip="Показать список посетителей" display="../../../Desktop/Новая папка/vote_user_list.php%3flang=ru&amp;find_id=36185&amp;set_filter=Y"/>
    <hyperlink ref="B404" r:id="rId403" tooltip="Показать список посетителей" display="../../../Desktop/Новая папка/vote_user_list.php%3flang=ru&amp;find_id=25304&amp;set_filter=Y"/>
    <hyperlink ref="B405" r:id="rId404" tooltip="Показать список посетителей" display="../../../Desktop/Новая папка/vote_user_list.php%3flang=ru&amp;find_id=22807&amp;set_filter=Y"/>
    <hyperlink ref="B406" r:id="rId405" tooltip="Показать список посетителей" display="../../../Desktop/Новая папка/vote_user_list.php%3flang=ru&amp;find_id=36173&amp;set_filter=Y"/>
    <hyperlink ref="B407" r:id="rId406" tooltip="Показать список посетителей" display="../../../Desktop/Новая папка/vote_user_list.php%3flang=ru&amp;find_id=36142&amp;set_filter=Y"/>
    <hyperlink ref="B408" r:id="rId407" tooltip="Показать список посетителей" display="../../../Desktop/Новая папка/vote_user_list.php%3flang=ru&amp;find_id=36169&amp;set_filter=Y"/>
    <hyperlink ref="B409" r:id="rId408" tooltip="Показать список посетителей" display="../../../Desktop/Новая папка/vote_user_list.php%3flang=ru&amp;find_id=36167&amp;set_filter=Y"/>
    <hyperlink ref="B410" r:id="rId409" tooltip="Показать список посетителей" display="../../../Desktop/Новая папка/vote_user_list.php%3flang=ru&amp;find_id=36166&amp;set_filter=Y"/>
    <hyperlink ref="B411" r:id="rId410" tooltip="Показать список посетителей" display="../../../Desktop/Новая папка/vote_user_list.php%3flang=ru&amp;find_id=36165&amp;set_filter=Y"/>
    <hyperlink ref="B412" r:id="rId411" tooltip="Показать список посетителей" display="../../../Desktop/Новая папка/vote_user_list.php%3flang=ru&amp;find_id=36158&amp;set_filter=Y"/>
    <hyperlink ref="B413" r:id="rId412" tooltip="Показать список посетителей" display="../../../Desktop/Новая папка/vote_user_list.php%3flang=ru&amp;find_id=36156&amp;set_filter=Y"/>
    <hyperlink ref="B414" r:id="rId413" tooltip="Показать список посетителей" display="../../../Desktop/Новая папка/vote_user_list.php%3flang=ru&amp;find_id=35958&amp;set_filter=Y"/>
    <hyperlink ref="B415" r:id="rId414" tooltip="Показать список посетителей" display="../../../Desktop/Новая папка/vote_user_list.php%3flang=ru&amp;find_id=36151&amp;set_filter=Y"/>
    <hyperlink ref="B416" r:id="rId415" tooltip="Показать список посетителей" display="../../../Desktop/Новая папка/vote_user_list.php%3flang=ru&amp;find_id=36148&amp;set_filter=Y"/>
    <hyperlink ref="B417" r:id="rId416" tooltip="Показать список посетителей" display="../../../Desktop/Новая папка/vote_user_list.php%3flang=ru&amp;find_id=36146&amp;set_filter=Y"/>
    <hyperlink ref="B418" r:id="rId417" tooltip="Показать список посетителей" display="../../../Desktop/Новая папка/vote_user_list.php%3flang=ru&amp;find_id=36142&amp;set_filter=Y"/>
    <hyperlink ref="B419" r:id="rId418" tooltip="Показать список посетителей" display="../../../Desktop/Новая папка/vote_user_list.php%3flang=ru&amp;find_id=30917&amp;set_filter=Y"/>
    <hyperlink ref="B420" r:id="rId419" tooltip="Показать список посетителей" display="../../../Desktop/Новая папка/vote_user_list.php%3flang=ru&amp;find_id=36139&amp;set_filter=Y"/>
    <hyperlink ref="B421" r:id="rId420" tooltip="Показать список посетителей" display="../../../Desktop/Новая папка/vote_user_list.php%3flang=ru&amp;find_id=36137&amp;set_filter=Y"/>
    <hyperlink ref="B422" r:id="rId421" tooltip="Показать список посетителей" display="../../../Desktop/Новая папка/vote_user_list.php%3flang=ru&amp;find_id=36133&amp;set_filter=Y"/>
    <hyperlink ref="B423" r:id="rId422" tooltip="Показать список посетителей" display="../../../Desktop/Новая папка/vote_user_list.php%3flang=ru&amp;find_id=36132&amp;set_filter=Y"/>
    <hyperlink ref="B424" r:id="rId423" tooltip="Показать список посетителей" display="../../../Desktop/Новая папка/vote_user_list.php%3flang=ru&amp;find_id=36025&amp;set_filter=Y"/>
    <hyperlink ref="B425" r:id="rId424" tooltip="Показать список посетителей" display="../../../Desktop/Новая папка/vote_user_list.php%3flang=ru&amp;find_id=36129&amp;set_filter=Y"/>
    <hyperlink ref="B426" r:id="rId425" tooltip="Показать список посетителей" display="../../../Desktop/Новая папка/vote_user_list.php%3flang=ru&amp;find_id=19691&amp;set_filter=Y"/>
    <hyperlink ref="B427" r:id="rId426" tooltip="Показать список посетителей" display="../../../Desktop/Новая папка/vote_user_list.php%3flang=ru&amp;find_id=36119&amp;set_filter=Y"/>
    <hyperlink ref="B428" r:id="rId427" tooltip="Показать список посетителей" display="../../../Desktop/Новая папка/vote_user_list.php%3flang=ru&amp;find_id=36118&amp;set_filter=Y"/>
    <hyperlink ref="B429" r:id="rId428" tooltip="Показать список посетителей" display="../../../Desktop/Новая папка/vote_user_list.php%3flang=ru&amp;find_id=36111&amp;set_filter=Y"/>
    <hyperlink ref="B430" r:id="rId429" tooltip="Показать список посетителей" display="../../../Desktop/Новая папка/vote_user_list.php%3flang=ru&amp;find_id=36091&amp;set_filter=Y"/>
    <hyperlink ref="B431" r:id="rId430" tooltip="Показать список посетителей" display="../../../Desktop/Новая папка/vote_user_list.php%3flang=ru&amp;find_id=36107&amp;set_filter=Y"/>
    <hyperlink ref="B432" r:id="rId431" tooltip="Показать список посетителей" display="../../../Desktop/Новая папка/vote_user_list.php%3flang=ru&amp;find_id=36101&amp;set_filter=Y"/>
    <hyperlink ref="B433" r:id="rId432" tooltip="Показать список посетителей" display="../../../Desktop/Новая папка/vote_user_list.php%3flang=ru&amp;find_id=36099&amp;set_filter=Y"/>
    <hyperlink ref="B434" r:id="rId433" tooltip="Показать список посетителей" display="../../../Desktop/Новая папка/vote_user_list.php%3flang=ru&amp;find_id=36098&amp;set_filter=Y"/>
    <hyperlink ref="B435" r:id="rId434" tooltip="Показать список посетителей" display="../../../Desktop/Новая папка/vote_user_list.php%3flang=ru&amp;find_id=36097&amp;set_filter=Y"/>
    <hyperlink ref="B436" r:id="rId435" tooltip="Показать список посетителей" display="../../../Desktop/Новая папка/vote_user_list.php%3flang=ru&amp;find_id=36096&amp;set_filter=Y"/>
    <hyperlink ref="B437" r:id="rId436" tooltip="Показать список посетителей" display="../../../Desktop/Новая папка/vote_user_list.php%3flang=ru&amp;find_id=36095&amp;set_filter=Y"/>
    <hyperlink ref="B438" r:id="rId437" tooltip="Показать список посетителей" display="../../../Desktop/Новая папка/vote_user_list.php%3flang=ru&amp;find_id=36090&amp;set_filter=Y"/>
    <hyperlink ref="B439" r:id="rId438" tooltip="Показать список посетителей" display="../../../Desktop/Новая папка/vote_user_list.php%3flang=ru&amp;find_id=36088&amp;set_filter=Y"/>
    <hyperlink ref="B440" r:id="rId439" tooltip="Показать список посетителей" display="../../../Desktop/Новая папка/vote_user_list.php%3flang=ru&amp;find_id=36087&amp;set_filter=Y"/>
    <hyperlink ref="B441" r:id="rId440" tooltip="Показать список посетителей" display="../../../Desktop/Новая папка/vote_user_list.php%3flang=ru&amp;find_id=36073&amp;set_filter=Y"/>
    <hyperlink ref="B442" r:id="rId441" tooltip="Показать список посетителей" display="../../../Desktop/Новая папка/vote_user_list.php%3flang=ru&amp;find_id=36086&amp;set_filter=Y"/>
    <hyperlink ref="B443" r:id="rId442" tooltip="Показать список посетителей" display="../../../Desktop/Новая папка/vote_user_list.php%3flang=ru&amp;find_id=36085&amp;set_filter=Y"/>
    <hyperlink ref="B444" r:id="rId443" tooltip="Показать список посетителей" display="../../../Desktop/Новая папка/vote_user_list.php%3flang=ru&amp;find_id=36082&amp;set_filter=Y"/>
    <hyperlink ref="B445" r:id="rId444" tooltip="Показать список посетителей" display="../../../Desktop/Новая папка/vote_user_list.php%3flang=ru&amp;find_id=21614&amp;set_filter=Y"/>
    <hyperlink ref="B446" r:id="rId445" tooltip="Показать список посетителей" display="../../../Desktop/Новая папка/vote_user_list.php%3flang=ru&amp;find_id=36080&amp;set_filter=Y"/>
    <hyperlink ref="B447" r:id="rId446" tooltip="Показать список посетителей" display="../../../Desktop/Новая папка/vote_user_list.php%3flang=ru&amp;find_id=36078&amp;set_filter=Y"/>
    <hyperlink ref="B448" r:id="rId447" tooltip="Показать список посетителей" display="../../../Desktop/Новая папка/vote_user_list.php%3flang=ru&amp;find_id=36076&amp;set_filter=Y"/>
    <hyperlink ref="B449" r:id="rId448" tooltip="Показать список посетителей" display="../../../Desktop/Новая папка/vote_user_list.php%3flang=ru&amp;find_id=36073&amp;set_filter=Y"/>
    <hyperlink ref="B450" r:id="rId449" tooltip="Показать список посетителей" display="../../../Desktop/Новая папка/vote_user_list.php%3flang=ru&amp;find_id=36071&amp;set_filter=Y"/>
    <hyperlink ref="B451" r:id="rId450" tooltip="Показать список посетителей" display="../../../Desktop/Новая папка/vote_user_list.php%3flang=ru&amp;find_id=25697&amp;set_filter=Y"/>
    <hyperlink ref="B452" r:id="rId451" tooltip="Показать список посетителей" display="../../../Desktop/Новая папка/vote_user_list.php%3flang=ru&amp;find_id=36063&amp;set_filter=Y"/>
    <hyperlink ref="B453" r:id="rId452" tooltip="Показать список посетителей" display="../../../Desktop/Новая папка/vote_user_list.php%3flang=ru&amp;find_id=36060&amp;set_filter=Y"/>
    <hyperlink ref="B454" r:id="rId453" tooltip="Показать список посетителей" display="../../../Desktop/Новая папка/vote_user_list.php%3flang=ru&amp;find_id=36058&amp;set_filter=Y"/>
    <hyperlink ref="B455" r:id="rId454" tooltip="Показать список посетителей" display="../../../Desktop/Новая папка/vote_user_list.php%3flang=ru&amp;find_id=36057&amp;set_filter=Y"/>
    <hyperlink ref="B456" r:id="rId455" tooltip="Показать список посетителей" display="../../../Desktop/Новая папка/vote_user_list.php%3flang=ru&amp;find_id=36056&amp;set_filter=Y"/>
    <hyperlink ref="B457" r:id="rId456" tooltip="Показать список посетителей" display="../../../Desktop/Новая папка/vote_user_list.php%3flang=ru&amp;find_id=25750&amp;set_filter=Y"/>
    <hyperlink ref="B458" r:id="rId457" tooltip="Показать список посетителей" display="../../../Desktop/Новая папка/vote_user_list.php%3flang=ru&amp;find_id=31469&amp;set_filter=Y"/>
    <hyperlink ref="B459" r:id="rId458" tooltip="Показать список посетителей" display="../../../Desktop/Новая папка/vote_user_list.php%3flang=ru&amp;find_id=36054&amp;set_filter=Y"/>
    <hyperlink ref="B460" r:id="rId459" tooltip="Показать список посетителей" display="../../../Desktop/Новая папка/vote_user_list.php%3flang=ru&amp;find_id=32743&amp;set_filter=Y"/>
    <hyperlink ref="B461" r:id="rId460" tooltip="Показать список посетителей" display="../../../Desktop/Новая папка/vote_user_list.php%3flang=ru&amp;find_id=36052&amp;set_filter=Y"/>
    <hyperlink ref="B462" r:id="rId461" tooltip="Показать список посетителей" display="../../../Desktop/Новая папка/vote_user_list.php%3flang=ru&amp;find_id=36051&amp;set_filter=Y"/>
    <hyperlink ref="B463" r:id="rId462" tooltip="Показать список посетителей" display="../../../Desktop/Новая папка/vote_user_list.php%3flang=ru&amp;find_id=21878&amp;set_filter=Y"/>
    <hyperlink ref="B464" r:id="rId463" tooltip="Показать список посетителей" display="../../../Desktop/Новая папка/vote_user_list.php%3flang=ru&amp;find_id=36044&amp;set_filter=Y"/>
    <hyperlink ref="B465" r:id="rId464" tooltip="Показать список посетителей" display="../../../Desktop/Новая папка/vote_user_list.php%3flang=ru&amp;find_id=36043&amp;set_filter=Y"/>
    <hyperlink ref="B466" r:id="rId465" tooltip="Показать список посетителей" display="../../../Desktop/Новая папка/vote_user_list.php%3flang=ru&amp;find_id=25335&amp;set_filter=Y"/>
    <hyperlink ref="B467" r:id="rId466" tooltip="Показать список посетителей" display="../../../Desktop/Новая папка/vote_user_list.php%3flang=ru&amp;find_id=36039&amp;set_filter=Y"/>
    <hyperlink ref="B468" r:id="rId467" tooltip="Показать список посетителей" display="../../../Desktop/Новая папка/vote_user_list.php%3flang=ru&amp;find_id=36037&amp;set_filter=Y"/>
    <hyperlink ref="B469" r:id="rId468" tooltip="Показать список посетителей" display="../../../Desktop/Новая папка/vote_user_list.php%3flang=ru&amp;find_id=36036&amp;set_filter=Y"/>
    <hyperlink ref="B470" r:id="rId469" tooltip="Показать список посетителей" display="../../../Desktop/Новая папка/vote_user_list.php%3flang=ru&amp;find_id=36034&amp;set_filter=Y"/>
    <hyperlink ref="B471" r:id="rId470" tooltip="Показать список посетителей" display="../../../Desktop/Новая папка/vote_user_list.php%3flang=ru&amp;find_id=36033&amp;set_filter=Y"/>
    <hyperlink ref="B472" r:id="rId471" tooltip="Показать список посетителей" display="../../../Desktop/Новая папка/vote_user_list.php%3flang=ru&amp;find_id=24912&amp;set_filter=Y"/>
    <hyperlink ref="B473" r:id="rId472" tooltip="Показать список посетителей" display="../../../Desktop/Новая папка/vote_user_list.php%3flang=ru&amp;find_id=36032&amp;set_filter=Y"/>
    <hyperlink ref="B474" r:id="rId473" tooltip="Показать список посетителей" display="../../../Desktop/Новая папка/vote_user_list.php%3flang=ru&amp;find_id=33997&amp;set_filter=Y"/>
    <hyperlink ref="B475" r:id="rId474" tooltip="Показать список посетителей" display="../../../Desktop/Новая папка/vote_user_list.php%3flang=ru&amp;find_id=36031&amp;set_filter=Y"/>
    <hyperlink ref="B476" r:id="rId475" tooltip="Показать список посетителей" display="../../../Desktop/Новая папка/vote_user_list.php%3flang=ru&amp;find_id=36026&amp;set_filter=Y"/>
    <hyperlink ref="B477" r:id="rId476" tooltip="Показать список посетителей" display="../../../Desktop/Новая папка/vote_user_list.php%3flang=ru&amp;find_id=36028&amp;set_filter=Y"/>
    <hyperlink ref="B478" r:id="rId477" tooltip="Показать список посетителей" display="../../../Desktop/Новая папка/vote_user_list.php%3flang=ru&amp;find_id=36027&amp;set_filter=Y"/>
    <hyperlink ref="B479" r:id="rId478" tooltip="Показать список посетителей" display="../../../Desktop/Новая папка/vote_user_list.php%3flang=ru&amp;find_id=36025&amp;set_filter=Y"/>
    <hyperlink ref="B480" r:id="rId479" tooltip="Показать список посетителей" display="../../../Desktop/Новая папка/vote_user_list.php%3flang=ru&amp;find_id=36024&amp;set_filter=Y"/>
    <hyperlink ref="B481" r:id="rId480" tooltip="Показать список посетителей" display="../../../Desktop/Новая папка/vote_user_list.php%3flang=ru&amp;find_id=36022&amp;set_filter=Y"/>
    <hyperlink ref="B482" r:id="rId481" tooltip="Показать список посетителей" display="../../../Desktop/Новая папка/vote_user_list.php%3flang=ru&amp;find_id=36021&amp;set_filter=Y"/>
    <hyperlink ref="B483" r:id="rId482" tooltip="Показать список посетителей" display="../../../Desktop/Новая папка/vote_user_list.php%3flang=ru&amp;find_id=36020&amp;set_filter=Y"/>
    <hyperlink ref="B484" r:id="rId483" tooltip="Показать список посетителей" display="../../../Desktop/Новая папка/vote_user_list.php%3flang=ru&amp;find_id=36017&amp;set_filter=Y"/>
    <hyperlink ref="B485" r:id="rId484" tooltip="Показать список посетителей" display="../../../Desktop/Новая папка/vote_user_list.php%3flang=ru&amp;find_id=36016&amp;set_filter=Y"/>
    <hyperlink ref="B486" r:id="rId485" tooltip="Показать список посетителей" display="../../../Desktop/Новая папка/vote_user_list.php%3flang=ru&amp;find_id=36015&amp;set_filter=Y"/>
    <hyperlink ref="B487" r:id="rId486" tooltip="Показать список посетителей" display="../../../Desktop/Новая папка/vote_user_list.php%3flang=ru&amp;find_id=28747&amp;set_filter=Y"/>
    <hyperlink ref="B488" r:id="rId487" tooltip="Показать список посетителей" display="../../../Desktop/Новая папка/vote_user_list.php%3flang=ru&amp;find_id=21049&amp;set_filter=Y"/>
    <hyperlink ref="B489" r:id="rId488" tooltip="Показать список посетителей" display="../../../Desktop/Новая папка/vote_user_list.php%3flang=ru&amp;find_id=36012&amp;set_filter=Y"/>
    <hyperlink ref="B490" r:id="rId489" tooltip="Показать список посетителей" display="../../../Desktop/Новая папка/vote_user_list.php%3flang=ru&amp;find_id=36011&amp;set_filter=Y"/>
    <hyperlink ref="B491" r:id="rId490" tooltip="Показать список посетителей" display="../../../Desktop/Новая папка/vote_user_list.php%3flang=ru&amp;find_id=36008&amp;set_filter=Y"/>
    <hyperlink ref="B492" r:id="rId491" tooltip="Показать список посетителей" display="../../../Desktop/Новая папка/vote_user_list.php%3flang=ru&amp;find_id=36006&amp;set_filter=Y"/>
    <hyperlink ref="B493" r:id="rId492" tooltip="Показать список посетителей" display="../../../Desktop/Новая папка/vote_user_list.php%3flang=ru&amp;find_id=36005&amp;set_filter=Y"/>
    <hyperlink ref="B494" r:id="rId493" tooltip="Показать список посетителей" display="../../../Desktop/Новая папка/vote_user_list.php%3flang=ru&amp;find_id=20788&amp;set_filter=Y"/>
    <hyperlink ref="B495" r:id="rId494" tooltip="Показать список посетителей" display="../../../Desktop/Новая папка/vote_user_list.php%3flang=ru&amp;find_id=36002&amp;set_filter=Y"/>
    <hyperlink ref="B496" r:id="rId495" tooltip="Показать список посетителей" display="../../../Desktop/Новая папка/vote_user_list.php%3flang=ru&amp;find_id=36000&amp;set_filter=Y"/>
    <hyperlink ref="B497" r:id="rId496" tooltip="Показать список посетителей" display="../../../Desktop/Новая папка/vote_user_list.php%3flang=ru&amp;find_id=35998&amp;set_filter=Y"/>
    <hyperlink ref="B498" r:id="rId497" tooltip="Показать список посетителей" display="../../../Desktop/Новая папка/vote_user_list.php%3flang=ru&amp;find_id=35989&amp;set_filter=Y"/>
    <hyperlink ref="B499" r:id="rId498" tooltip="Показать список посетителей" display="../../../Desktop/Новая папка/vote_user_list.php%3flang=ru&amp;find_id=35996&amp;set_filter=Y"/>
    <hyperlink ref="B500" r:id="rId499" tooltip="Показать список посетителей" display="../../../Desktop/Новая папка/vote_user_list.php%3flang=ru&amp;find_id=35995&amp;set_filter=Y"/>
    <hyperlink ref="B501" r:id="rId500" tooltip="Показать список посетителей" display="../../../Desktop/Новая папка/vote_user_list.php%3flang=ru&amp;find_id=35993&amp;set_filter=Y"/>
    <hyperlink ref="B502" r:id="rId501" tooltip="Показать список посетителей" display="../../../Desktop/Новая папка/vote_user_list.php%3flang=ru&amp;find_id=35990&amp;set_filter=Y"/>
    <hyperlink ref="B503" r:id="rId502" tooltip="Показать список посетителей" display="../../../Desktop/Новая папка/vote_user_list.php%3flang=ru&amp;find_id=35981&amp;set_filter=Y"/>
    <hyperlink ref="B504" r:id="rId503" tooltip="Показать список посетителей" display="../../../Desktop/Новая папка/vote_user_list.php%3flang=ru&amp;find_id=35980&amp;set_filter=Y"/>
    <hyperlink ref="B505" r:id="rId504" tooltip="Показать список посетителей" display="../../../Desktop/Новая папка/vote_user_list.php%3flang=ru&amp;find_id=35979&amp;set_filter=Y"/>
    <hyperlink ref="B506" r:id="rId505" tooltip="Показать список посетителей" display="../../../Desktop/Новая папка/vote_user_list.php%3flang=ru&amp;find_id=35976&amp;set_filter=Y"/>
    <hyperlink ref="B507" r:id="rId506" tooltip="Показать список посетителей" display="../../../Desktop/Новая папка/vote_user_list.php%3flang=ru&amp;find_id=31203&amp;set_filter=Y"/>
    <hyperlink ref="B508" r:id="rId507" tooltip="Показать список посетителей" display="../../../Desktop/Новая папка/vote_user_list.php%3flang=ru&amp;find_id=35958&amp;set_filter=Y"/>
    <hyperlink ref="B509" r:id="rId508" tooltip="Показать список посетителей" display="../../../Desktop/Новая папка/vote_user_list.php%3flang=ru&amp;find_id=35951&amp;set_filter=Y"/>
    <hyperlink ref="B510" r:id="rId509" tooltip="Показать список посетителей" display="../../../Desktop/Новая папка/vote_user_list.php%3flang=ru&amp;find_id=35945&amp;set_filter=Y"/>
    <hyperlink ref="B511" r:id="rId510" tooltip="Показать список посетителей" display="../../../Desktop/Новая папка/vote_user_list.php%3flang=ru&amp;find_id=27003&amp;set_filter=Y"/>
    <hyperlink ref="B524" r:id="rId511" tooltip="Показать список посетителей" display="../../../Desktop/Новая папка/vote_user_list.php%3flang=ru&amp;find_id=37103&amp;set_filter=Y"/>
    <hyperlink ref="B525" r:id="rId512" tooltip="Показать список посетителей" display="../../../Desktop/Новая папка/vote_user_list.php%3flang=ru&amp;find_id=36975&amp;set_filter=Y"/>
    <hyperlink ref="B526" r:id="rId513" tooltip="Показать список посетителей" display="../../../Desktop/Новая папка/vote_user_list.php%3flang=ru&amp;find_id=36974&amp;set_filter=Y"/>
    <hyperlink ref="B527" r:id="rId514" tooltip="Показать список посетителей" display="../../../Desktop/Новая папка/vote_user_list.php%3flang=ru&amp;find_id=36961&amp;set_filter=Y"/>
    <hyperlink ref="B528" r:id="rId515" tooltip="Показать список посетителей" display="../../../Desktop/Новая папка/vote_user_list.php%3flang=ru&amp;find_id=36960&amp;set_filter=Y"/>
    <hyperlink ref="B529" r:id="rId516" tooltip="Показать список посетителей" display="../../../Desktop/Новая папка/vote_user_list.php%3flang=ru&amp;find_id=36947&amp;set_filter=Y"/>
    <hyperlink ref="B530" r:id="rId517" tooltip="Показать список посетителей" display="../../../Desktop/Новая папка/vote_user_list.php%3flang=ru&amp;find_id=36946&amp;set_filter=Y"/>
    <hyperlink ref="B531" r:id="rId518" tooltip="Показать список посетителей" display="../../../Desktop/Новая папка/vote_user_list.php%3flang=ru&amp;find_id=36945&amp;set_filter=Y"/>
    <hyperlink ref="B532" r:id="rId519" tooltip="Показать список посетителей" display="../../../Desktop/Новая папка/vote_user_list.php%3flang=ru&amp;find_id=36944&amp;set_filter=Y"/>
    <hyperlink ref="B533" r:id="rId520" tooltip="Показать список посетителей" display="../../../Desktop/Новая папка/vote_user_list.php%3flang=ru&amp;find_id=23447&amp;set_filter=Y"/>
    <hyperlink ref="B534" r:id="rId521" tooltip="Показать список посетителей" display="../../../Desktop/Новая папка/vote_user_list.php%3flang=ru&amp;find_id=36941&amp;set_filter=Y"/>
    <hyperlink ref="B535" r:id="rId522" tooltip="Показать список посетителей" display="../../../Desktop/Новая папка/vote_user_list.php%3flang=ru&amp;find_id=36940&amp;set_filter=Y"/>
    <hyperlink ref="B536" r:id="rId523" tooltip="Показать список посетителей" display="../../../Desktop/Новая папка/vote_user_list.php%3flang=ru&amp;find_id=36938&amp;set_filter=Y"/>
    <hyperlink ref="B537" r:id="rId524" tooltip="Показать список посетителей" display="../../../Desktop/Новая папка/vote_user_list.php%3flang=ru&amp;find_id=36934&amp;set_filter=Y"/>
    <hyperlink ref="B538" r:id="rId525" tooltip="Показать список посетителей" display="../../../Desktop/Новая папка/vote_user_list.php%3flang=ru&amp;find_id=36933&amp;set_filter=Y"/>
    <hyperlink ref="B539" r:id="rId526" tooltip="Показать список посетителей" display="../../../Desktop/Новая папка/vote_user_list.php%3flang=ru&amp;find_id=36762&amp;set_filter=Y"/>
    <hyperlink ref="B540" r:id="rId527" tooltip="Показать список посетителей" display="../../../Desktop/Новая папка/vote_user_list.php%3flang=ru&amp;find_id=36385&amp;set_filter=Y"/>
    <hyperlink ref="B541" r:id="rId528" tooltip="Показать список посетителей" display="../../../Desktop/Новая папка/vote_user_list.php%3flang=ru&amp;find_id=36367&amp;set_filter=Y"/>
    <hyperlink ref="B542" r:id="rId529" tooltip="Показать список посетителей" display="../../../Desktop/Новая папка/vote_user_list.php%3flang=ru&amp;find_id=25455&amp;set_filter=Y"/>
    <hyperlink ref="B543" r:id="rId530" tooltip="Показать список посетителей" display="../../../Desktop/Новая папка/vote_user_list.php%3flang=ru&amp;find_id=36344&amp;set_filter=Y"/>
    <hyperlink ref="B544" r:id="rId531" tooltip="Показать список посетителей" display="../../../Desktop/Новая папка/vote_user_list.php%3flang=ru&amp;find_id=36339&amp;set_filter=Y"/>
    <hyperlink ref="B545" r:id="rId532" tooltip="Показать список посетителей" display="../../../Desktop/Новая папка/vote_user_list.php%3flang=ru&amp;find_id=36062&amp;set_filter=Y"/>
    <hyperlink ref="B546" r:id="rId533" tooltip="Показать список посетителей" display="../../../Desktop/Новая папка/vote_user_list.php%3flang=ru&amp;find_id=25306&amp;set_filter=Y"/>
    <hyperlink ref="B547" r:id="rId534" tooltip="Показать список посетителей" display="../../../Desktop/Новая папка/vote_user_list.php%3flang=ru&amp;find_id=36313&amp;set_filter=Y"/>
    <hyperlink ref="B548" r:id="rId535" tooltip="Показать список посетителей" display="../../../Desktop/Новая папка/vote_user_list.php%3flang=ru&amp;find_id=25346&amp;set_filter=Y"/>
    <hyperlink ref="B549" r:id="rId536" tooltip="Показать список посетителей" display="../../../Desktop/Новая папка/vote_user_list.php%3flang=ru&amp;find_id=36300&amp;set_filter=Y"/>
    <hyperlink ref="B550" r:id="rId537" tooltip="Показать список посетителей" display="../../../Desktop/Новая папка/vote_user_list.php%3flang=ru&amp;find_id=36296&amp;set_filter=Y"/>
    <hyperlink ref="B551" r:id="rId538" tooltip="Показать список посетителей" display="../../../Desktop/Новая папка/vote_user_list.php%3flang=ru&amp;find_id=36268&amp;set_filter=Y"/>
    <hyperlink ref="B552" r:id="rId539" tooltip="Показать список посетителей" display="../../../Desktop/Новая папка/vote_user_list.php%3flang=ru&amp;find_id=36292&amp;set_filter=Y"/>
    <hyperlink ref="B553" r:id="rId540" tooltip="Показать список посетителей" display="../../../Desktop/Новая папка/vote_user_list.php%3flang=ru&amp;find_id=36290&amp;set_filter=Y"/>
    <hyperlink ref="B554" r:id="rId541" tooltip="Показать список посетителей" display="../../../Desktop/Новая папка/vote_user_list.php%3flang=ru&amp;find_id=25502&amp;set_filter=Y"/>
    <hyperlink ref="B555" r:id="rId542" tooltip="Показать список посетителей" display="../../../Desktop/Новая папка/vote_user_list.php%3flang=ru&amp;find_id=36287&amp;set_filter=Y"/>
    <hyperlink ref="B556" r:id="rId543" tooltip="Показать список посетителей" display="../../../Desktop/Новая папка/vote_user_list.php%3flang=ru&amp;find_id=36256&amp;set_filter=Y"/>
    <hyperlink ref="B557" r:id="rId544" tooltip="Показать список посетителей" display="../../../Desktop/Новая папка/vote_user_list.php%3flang=ru&amp;find_id=36180&amp;set_filter=Y"/>
    <hyperlink ref="B558" r:id="rId545" tooltip="Показать список посетителей" display="../../../Desktop/Новая папка/vote_user_list.php%3flang=ru&amp;find_id=36174&amp;set_filter=Y"/>
    <hyperlink ref="B559" r:id="rId546" tooltip="Показать список посетителей" display="../../../Desktop/Новая папка/vote_user_list.php%3flang=ru&amp;find_id=36116&amp;set_filter=Y"/>
    <hyperlink ref="B560" r:id="rId547" tooltip="Показать список посетителей" display="../../../Desktop/Новая папка/vote_user_list.php%3flang=ru&amp;find_id=36127&amp;set_filter=Y"/>
    <hyperlink ref="B561" r:id="rId548" tooltip="Показать список посетителей" display="../../../Desktop/Новая папка/vote_user_list.php%3flang=ru&amp;find_id=31684&amp;set_filter=Y"/>
    <hyperlink ref="B562" r:id="rId549" tooltip="Показать список посетителей" display="../../../Desktop/Новая папка/vote_user_list.php%3flang=ru&amp;find_id=36109&amp;set_filter=Y"/>
    <hyperlink ref="B563" r:id="rId550" tooltip="Показать список посетителей" display="../../../Desktop/Новая папка/vote_user_list.php%3flang=ru&amp;find_id=36104&amp;set_filter=Y"/>
    <hyperlink ref="B564" r:id="rId551" tooltip="Показать список посетителей" display="../../../Desktop/Новая папка/vote_user_list.php%3flang=ru&amp;find_id=35244&amp;set_filter=Y"/>
    <hyperlink ref="B565" r:id="rId552" tooltip="Показать список посетителей" display="../../../Desktop/Новая папка/vote_user_list.php%3flang=ru&amp;find_id=36089&amp;set_filter=Y"/>
    <hyperlink ref="B566" r:id="rId553" tooltip="Показать список посетителей" display="../../../Desktop/Новая папка/vote_user_list.php%3flang=ru&amp;find_id=36066&amp;set_filter=Y"/>
    <hyperlink ref="B567" r:id="rId554" tooltip="Показать список посетителей" display="../../../Desktop/Новая папка/vote_user_list.php%3flang=ru&amp;find_id=36067&amp;set_filter=Y"/>
    <hyperlink ref="B568" r:id="rId555" tooltip="Показать список посетителей" display="../../../Desktop/Новая папка/vote_user_list.php%3flang=ru&amp;find_id=32682&amp;set_filter=Y"/>
    <hyperlink ref="B569" r:id="rId556" tooltip="Показать список посетителей" display="../../../Desktop/Новая папка/vote_user_list.php%3flang=ru&amp;find_id=36062&amp;set_filter=Y"/>
    <hyperlink ref="B570" r:id="rId557" tooltip="Показать список посетителей" display="../../../Desktop/Новая папка/vote_user_list.php%3flang=ru&amp;find_id=20833&amp;set_filter=Y"/>
    <hyperlink ref="B571" r:id="rId558" tooltip="Показать список посетителей" display="../../../Desktop/Новая папка/vote_user_list.php%3flang=ru&amp;find_id=36049&amp;set_filter=Y"/>
    <hyperlink ref="B572" r:id="rId559" tooltip="Показать список посетителей" display="../../../Desktop/Новая папка/vote_user_list.php%3flang=ru&amp;find_id=36047&amp;set_filter=Y"/>
    <hyperlink ref="B573" r:id="rId560" tooltip="Показать список посетителей" display="../../../Desktop/Новая папка/vote_user_list.php%3flang=ru&amp;find_id=36046&amp;set_filter=Y"/>
    <hyperlink ref="B574" r:id="rId561" tooltip="Показать список посетителей" display="../../../Desktop/Новая папка/vote_user_list.php%3flang=ru&amp;find_id=36042&amp;set_filter=Y"/>
    <hyperlink ref="B575" r:id="rId562" tooltip="Показать список посетителей" display="../../../Desktop/Новая папка/vote_user_list.php%3flang=ru&amp;find_id=21614&amp;set_filter=Y"/>
    <hyperlink ref="B576" r:id="rId563" tooltip="Показать список посетителей" display="../../../Desktop/Новая папка/vote_user_list.php%3flang=ru&amp;find_id=36030&amp;set_filter=Y"/>
    <hyperlink ref="B577" r:id="rId564" tooltip="Показать список посетителей" display="../../../Desktop/Новая папка/vote_user_list.php%3flang=ru&amp;find_id=36029&amp;set_filter=Y"/>
    <hyperlink ref="B578" r:id="rId565" tooltip="Показать список посетителей" display="../../../Desktop/Новая папка/vote_user_list.php%3flang=ru&amp;find_id=36026&amp;set_filter=Y"/>
    <hyperlink ref="B579" r:id="rId566" tooltip="Показать список посетителей" display="../../../Desktop/Новая папка/vote_user_list.php%3flang=ru&amp;find_id=21239&amp;set_filter=Y"/>
    <hyperlink ref="B580" r:id="rId567" tooltip="Показать список посетителей" display="../../../Desktop/Новая папка/vote_user_list.php%3flang=ru&amp;find_id=36007&amp;set_filter=Y"/>
    <hyperlink ref="B581" r:id="rId568" tooltip="Показать список посетителей" display="../../../Desktop/Новая папка/vote_user_list.php%3flang=ru&amp;find_id=36009&amp;set_filter=Y"/>
    <hyperlink ref="B582" r:id="rId569" tooltip="Показать список посетителей" display="../../../Desktop/Новая папка/vote_user_list.php%3flang=ru&amp;find_id=36004&amp;set_filter=Y"/>
    <hyperlink ref="B583" r:id="rId570" tooltip="Показать список посетителей" display="../../../Desktop/Новая папка/vote_user_list.php%3flang=ru&amp;find_id=22364&amp;set_filter=Y"/>
    <hyperlink ref="B584" r:id="rId571" tooltip="Показать список посетителей" display="../../../Desktop/Новая папка/vote_user_list.php%3flang=ru&amp;find_id=35989&amp;set_filter=Y"/>
    <hyperlink ref="B585" r:id="rId572" tooltip="Показать список посетителей" display="../../../Desktop/Новая папка/vote_user_list.php%3flang=ru&amp;find_id=35986&amp;set_filter=Y"/>
    <hyperlink ref="B586" r:id="rId573" tooltip="Показать список посетителей" display="../../../Desktop/Новая папка/vote_user_list.php%3flang=ru&amp;find_id=34137&amp;set_filter=Y"/>
    <hyperlink ref="B587" r:id="rId574" tooltip="Показать список посетителей" display="../../../Desktop/Новая папка/vote_user_list.php%3flang=ru&amp;find_id=34047&amp;set_filter=Y"/>
    <hyperlink ref="B588" r:id="rId575" tooltip="Показать список посетителей" display="../../../Desktop/Новая папка/vote_user_list.php%3flang=ru&amp;find_id=34092&amp;set_filter=Y"/>
    <hyperlink ref="B589" r:id="rId576" tooltip="Показать список посетителей" display="../../../Desktop/Новая папка/vote_user_list.php%3flang=ru&amp;find_id=28623&amp;set_filter=Y"/>
    <hyperlink ref="B590" r:id="rId577" tooltip="Показать список посетителей" display="../../../Desktop/Новая папка/vote_user_list.php%3flang=ru&amp;find_id=30978&amp;set_filter=Y"/>
    <hyperlink ref="B591" r:id="rId578" tooltip="Показать список посетителей" display="../../../Desktop/Новая папка/vote_user_list.php%3flang=ru&amp;find_id=35897&amp;set_filter=Y"/>
    <hyperlink ref="B592" r:id="rId579" tooltip="Показать список посетителей" display="../../../Desktop/Новая папка/vote_user_list.php%3flang=ru&amp;find_id=36069&amp;set_filter=Y"/>
    <hyperlink ref="B593" r:id="rId580" tooltip="Показать список посетителей" display="../../../Desktop/Новая папка/vote_user_list.php%3flang=ru&amp;find_id=36066&amp;set_filter=Y"/>
    <hyperlink ref="B594" r:id="rId581" tooltip="Показать список посетителей" display="../../../Desktop/Новая папка/vote_user_list.php%3flang=ru&amp;find_id=36007&amp;set_filter=Y"/>
    <hyperlink ref="B595" r:id="rId582" tooltip="Показать список посетителей" display="../../../Desktop/Новая папка/vote_user_list.php%3flang=ru&amp;find_id=36004&amp;set_filter=Y"/>
    <hyperlink ref="B596" r:id="rId583" tooltip="Показать список посетителей" display="../../../Desktop/Новая папка/vote_user_list.php%3flang=ru&amp;find_id=35922&amp;set_filter=Y"/>
    <hyperlink ref="B597" r:id="rId584" tooltip="Показать список посетителей" display="../../../Desktop/Новая папка/vote_user_list.php%3flang=ru&amp;find_id=35934&amp;set_filter=Y"/>
    <hyperlink ref="B598" r:id="rId585" tooltip="Показать список посетителей" display="../../../Desktop/Новая папка/vote_user_list.php%3flang=ru&amp;find_id=35933&amp;set_filter=Y"/>
    <hyperlink ref="B599" r:id="rId586" tooltip="Показать список посетителей" display="../../../Desktop/Новая папка/vote_user_list.php%3flang=ru&amp;find_id=35932&amp;set_filter=Y"/>
    <hyperlink ref="B600" r:id="rId587" tooltip="Показать список посетителей" display="../../../Desktop/Новая папка/vote_user_list.php%3flang=ru&amp;find_id=35930&amp;set_filter=Y"/>
    <hyperlink ref="B601" r:id="rId588" tooltip="Показать список посетителей" display="../../../Desktop/Новая папка/vote_user_list.php%3flang=ru&amp;find_id=35929&amp;set_filter=Y"/>
    <hyperlink ref="B602" r:id="rId589" tooltip="Показать список посетителей" display="../../../Desktop/Новая папка/vote_user_list.php%3flang=ru&amp;find_id=35928&amp;set_filter=Y"/>
    <hyperlink ref="B603" r:id="rId590" tooltip="Показать список посетителей" display="../../../Desktop/Новая папка/vote_user_list.php%3flang=ru&amp;find_id=35927&amp;set_filter=Y"/>
    <hyperlink ref="B604" r:id="rId591" tooltip="Показать список посетителей" display="../../../Desktop/Новая папка/vote_user_list.php%3flang=ru&amp;find_id=35926&amp;set_filter=Y"/>
    <hyperlink ref="B605" r:id="rId592" tooltip="Показать список посетителей" display="../../../Desktop/Новая папка/vote_user_list.php%3flang=ru&amp;find_id=28404&amp;set_filter=Y"/>
    <hyperlink ref="B606" r:id="rId593" tooltip="Показать список посетителей" display="../../../Desktop/Новая папка/vote_user_list.php%3flang=ru&amp;find_id=35924&amp;set_filter=Y"/>
    <hyperlink ref="B607" r:id="rId594" tooltip="Показать список посетителей" display="../../../Desktop/Новая папка/vote_user_list.php%3flang=ru&amp;find_id=35923&amp;set_filter=Y"/>
    <hyperlink ref="B608" r:id="rId595" tooltip="Показать список посетителей" display="../../../Desktop/Новая папка/vote_user_list.php%3flang=ru&amp;find_id=35922&amp;set_filter=Y"/>
    <hyperlink ref="B609" r:id="rId596" tooltip="Показать список посетителей" display="../../../Desktop/Новая папка/vote_user_list.php%3flang=ru&amp;find_id=34358&amp;set_filter=Y"/>
    <hyperlink ref="B610" r:id="rId597" tooltip="Показать список посетителей" display="../../../Desktop/Новая папка/vote_user_list.php%3flang=ru&amp;find_id=35920&amp;set_filter=Y"/>
    <hyperlink ref="B611" r:id="rId598" tooltip="Показать список посетителей" display="../../../Desktop/Новая папка/vote_user_list.php%3flang=ru&amp;find_id=34533&amp;set_filter=Y"/>
    <hyperlink ref="B612" r:id="rId599" tooltip="Показать список посетителей" display="../../../Desktop/Новая папка/vote_user_list.php%3flang=ru&amp;find_id=34115&amp;set_filter=Y"/>
    <hyperlink ref="B613" r:id="rId600" tooltip="Показать список посетителей" display="../../../Desktop/Новая папка/vote_user_list.php%3flang=ru&amp;find_id=35918&amp;set_filter=Y"/>
    <hyperlink ref="B614" r:id="rId601" tooltip="Показать список посетителей" display="../../../Desktop/Новая папка/vote_user_list.php%3flang=ru&amp;find_id=35915&amp;set_filter=Y"/>
    <hyperlink ref="B615" r:id="rId602" tooltip="Показать список посетителей" display="../../../Desktop/Новая папка/vote_user_list.php%3flang=ru&amp;find_id=34009&amp;set_filter=Y"/>
    <hyperlink ref="B616" r:id="rId603" tooltip="Показать список посетителей" display="../../../Desktop/Новая папка/vote_user_list.php%3flang=ru&amp;find_id=37018&amp;set_filter=Y"/>
    <hyperlink ref="B617" r:id="rId604" tooltip="Показать список посетителей" display="../../../Desktop/Новая папка/vote_user_list.php%3flang=ru&amp;find_id=37018&amp;set_filter=Y"/>
    <hyperlink ref="B618" r:id="rId605" tooltip="Показать список посетителей" display="../../../Desktop/Новая папка/vote_user_list.php%3flang=ru&amp;find_id=37074&amp;set_filter=Y"/>
    <hyperlink ref="B619" r:id="rId606" tooltip="Показать список посетителей" display="../../../Desktop/Новая папка/vote_user_list.php%3flang=ru&amp;find_id=37048&amp;set_filter=Y"/>
    <hyperlink ref="B620" r:id="rId607" tooltip="Показать список посетителей" display="../../../Desktop/Новая папка/vote_user_list.php%3flang=ru&amp;find_id=37018&amp;set_filter=Y"/>
    <hyperlink ref="B621" r:id="rId608" tooltip="Показать список посетителей" display="../../../Desktop/Новая папка/vote_user_list.php%3flang=ru&amp;find_id=37048&amp;set_filter=Y"/>
    <hyperlink ref="B622" r:id="rId609" tooltip="Показать список посетителей" display="../../../Desktop/Новая папка/vote_user_list.php%3flang=ru&amp;find_id=37018&amp;set_filter=Y"/>
    <hyperlink ref="B623" r:id="rId610" tooltip="Показать список посетителей" display="../../../Desktop/Новая папка/vote_user_list.php%3flang=ru&amp;find_id=37048&amp;set_filter=Y"/>
    <hyperlink ref="B624" r:id="rId611" tooltip="Показать список посетителей" display="../../../Desktop/Новая папка/vote_user_list.php%3flang=ru&amp;find_id=37018&amp;set_filter=Y"/>
    <hyperlink ref="B625" r:id="rId612" tooltip="Показать список посетителей" display="../../../Desktop/Новая папка/vote_user_list.php%3flang=ru&amp;find_id=37048&amp;set_filter=Y"/>
    <hyperlink ref="B626" r:id="rId613" tooltip="Показать список посетителей" display="../../../Desktop/Новая папка/vote_user_list.php%3flang=ru&amp;find_id=37018&amp;set_filter=Y"/>
    <hyperlink ref="B627" r:id="rId614" tooltip="Показать список посетителей" display="../../../Desktop/Новая папка/vote_user_list.php%3flang=ru&amp;find_id=37018&amp;set_filter=Y"/>
    <hyperlink ref="B628" r:id="rId615" tooltip="Показать список посетителей" display="../../../Desktop/Новая папка/vote_user_list.php%3flang=ru&amp;find_id=37018&amp;set_filter=Y"/>
    <hyperlink ref="B629" r:id="rId616" tooltip="Показать список посетителей" display="../../../Desktop/Новая папка/vote_user_list.php%3flang=ru&amp;find_id=37048&amp;set_filter=Y"/>
    <hyperlink ref="B630" r:id="rId617" tooltip="Показать список посетителей" display="../../../Desktop/Новая папка/vote_user_list.php%3flang=ru&amp;find_id=37018&amp;set_filter=Y"/>
    <hyperlink ref="B631" r:id="rId618" tooltip="Показать список посетителей" display="../../../Desktop/Новая папка/vote_user_list.php%3flang=ru&amp;find_id=37018&amp;set_filter=Y"/>
    <hyperlink ref="B632" r:id="rId619" tooltip="Показать список посетителей" display="../../../Desktop/Новая папка/vote_user_list.php%3flang=ru&amp;find_id=37019&amp;set_filter=Y"/>
    <hyperlink ref="B633" r:id="rId620" tooltip="Показать список посетителей" display="../../../Desktop/Новая папка/vote_user_list.php%3flang=ru&amp;find_id=37048&amp;set_filter=Y"/>
    <hyperlink ref="B634" r:id="rId621" tooltip="Показать список посетителей" display="../../../Desktop/Новая папка/vote_user_list.php%3flang=ru&amp;find_id=37018&amp;set_filter=Y"/>
    <hyperlink ref="B635" r:id="rId622" tooltip="Показать список посетителей" display="../../../Desktop/Новая папка/vote_user_list.php%3flang=ru&amp;find_id=37029&amp;set_filter=Y"/>
    <hyperlink ref="B636" r:id="rId623" tooltip="Показать список посетителей" display="../../../Desktop/Новая папка/vote_user_list.php%3flang=ru&amp;find_id=37018&amp;set_filter=Y"/>
    <hyperlink ref="B637" r:id="rId624" tooltip="Показать список посетителей" display="../../../Desktop/Новая папка/vote_user_list.php%3flang=ru&amp;find_id=37048&amp;set_filter=Y"/>
    <hyperlink ref="B638" r:id="rId625" tooltip="Показать список посетителей" display="../../../Desktop/Новая папка/vote_user_list.php%3flang=ru&amp;find_id=37018&amp;set_filter=Y"/>
    <hyperlink ref="B639" r:id="rId626" tooltip="Показать список посетителей" display="../../../Desktop/Новая папка/vote_user_list.php%3flang=ru&amp;find_id=37018&amp;set_filter=Y"/>
    <hyperlink ref="B640" r:id="rId627" tooltip="Показать список посетителей" display="../../../Desktop/Новая папка/vote_user_list.php%3flang=ru&amp;find_id=37048&amp;set_filter=Y"/>
    <hyperlink ref="B641" r:id="rId628" tooltip="Показать список посетителей" display="../../../Desktop/Новая папка/vote_user_list.php%3flang=ru&amp;find_id=37048&amp;set_filter=Y"/>
    <hyperlink ref="B642" r:id="rId629" tooltip="Показать список посетителей" display="../../../Desktop/Новая папка/vote_user_list.php%3flang=ru&amp;find_id=37018&amp;set_filter=Y"/>
    <hyperlink ref="B643" r:id="rId630" tooltip="Показать список посетителей" display="../../../Desktop/Новая папка/vote_user_list.php%3flang=ru&amp;find_id=37018&amp;set_filter=Y"/>
    <hyperlink ref="B644" r:id="rId631" tooltip="Показать список посетителей" display="../../../Desktop/Новая папка/vote_user_list.php%3flang=ru&amp;find_id=37018&amp;set_filter=Y"/>
    <hyperlink ref="B645" r:id="rId632" tooltip="Показать список посетителей" display="../../../Desktop/Новая папка/vote_user_list.php%3flang=ru&amp;find_id=37112&amp;set_filter=Y"/>
    <hyperlink ref="B646" r:id="rId633" tooltip="Показать список посетителей" display="../../../Desktop/Новая папка/vote_user_list.php%3flang=ru&amp;find_id=37048&amp;set_filter=Y"/>
    <hyperlink ref="B647" r:id="rId634" tooltip="Показать список посетителей" display="../../../Desktop/Новая папка/vote_user_list.php%3flang=ru&amp;find_id=37018&amp;set_filter=Y"/>
    <hyperlink ref="B648" r:id="rId635" tooltip="Показать список посетителей" display="../../../Desktop/Новая папка/vote_user_list.php%3flang=ru&amp;find_id=37052&amp;set_filter=Y"/>
    <hyperlink ref="B649" r:id="rId636" tooltip="Показать список посетителей" display="../../../Desktop/Новая папка/vote_user_list.php%3flang=ru&amp;find_id=37052&amp;set_filter=Y"/>
    <hyperlink ref="B650" r:id="rId637" tooltip="Показать список посетителей" display="../../../Desktop/Новая папка/vote_user_list.php%3flang=ru&amp;find_id=37048&amp;set_filter=Y"/>
    <hyperlink ref="B651" r:id="rId638" tooltip="Показать список посетителей" display="../../../Desktop/Новая папка/vote_user_list.php%3flang=ru&amp;find_id=37018&amp;set_filter=Y"/>
    <hyperlink ref="B652" r:id="rId639" tooltip="Показать список посетителей" display="../../../Desktop/Новая папка/vote_user_list.php%3flang=ru&amp;find_id=37048&amp;set_filter=Y"/>
    <hyperlink ref="B653" r:id="rId640" tooltip="Показать список посетителей" display="../../../Desktop/Новая папка/vote_user_list.php%3flang=ru&amp;find_id=37018&amp;set_filter=Y"/>
    <hyperlink ref="B654" r:id="rId641" tooltip="Показать список посетителей" display="../../../Desktop/Новая папка/vote_user_list.php%3flang=ru&amp;find_id=37018&amp;set_filter=Y"/>
    <hyperlink ref="B655" r:id="rId642" tooltip="Показать список посетителей" display="../../../Desktop/Новая папка/vote_user_list.php%3flang=ru&amp;find_id=37029&amp;set_filter=Y"/>
    <hyperlink ref="B656" r:id="rId643" tooltip="Показать список посетителей" display="../../../Desktop/Новая папка/vote_user_list.php%3flang=ru&amp;find_id=37074&amp;set_filter=Y"/>
    <hyperlink ref="B657" r:id="rId644" tooltip="Показать список посетителей" display="../../../Desktop/Новая папка/vote_user_list.php%3flang=ru&amp;find_id=37048&amp;set_filter=Y"/>
    <hyperlink ref="B658" r:id="rId645" tooltip="Показать список посетителей" display="../../../Desktop/Новая папка/vote_user_list.php%3flang=ru&amp;find_id=35089&amp;set_filter=Y"/>
    <hyperlink ref="B659" r:id="rId646" tooltip="Показать список посетителей" display="../../../Desktop/Новая папка/vote_user_list.php%3flang=ru&amp;find_id=37108&amp;set_filter=Y"/>
    <hyperlink ref="B660" r:id="rId647" tooltip="Показать список посетителей" display="../../../Desktop/Новая папка/vote_user_list.php%3flang=ru&amp;find_id=37048&amp;set_filter=Y"/>
    <hyperlink ref="B661" r:id="rId648" tooltip="Показать список посетителей" display="../../../Desktop/Новая папка/vote_user_list.php%3flang=ru&amp;find_id=37018&amp;set_filter=Y"/>
    <hyperlink ref="B662" r:id="rId649" tooltip="Показать список посетителей" display="../../../Desktop/Новая папка/vote_user_list.php%3flang=ru&amp;find_id=37107&amp;set_filter=Y"/>
    <hyperlink ref="B663" r:id="rId650" tooltip="Показать список посетителей" display="../../../Desktop/Новая папка/vote_user_list.php%3flang=ru&amp;find_id=37106&amp;set_filter=Y"/>
    <hyperlink ref="B664" r:id="rId651" tooltip="Показать список посетителей" display="../../../Desktop/Новая папка/vote_user_list.php%3flang=ru&amp;find_id=37048&amp;set_filter=Y"/>
    <hyperlink ref="B665" r:id="rId652" tooltip="Показать список посетителей" display="../../../Desktop/Новая папка/vote_user_list.php%3flang=ru&amp;find_id=37104&amp;set_filter=Y"/>
    <hyperlink ref="B666" r:id="rId653" tooltip="Показать список посетителей" display="../../../Desktop/Новая папка/vote_user_list.php%3flang=ru&amp;find_id=37018&amp;set_filter=Y"/>
    <hyperlink ref="B667" r:id="rId654" tooltip="Показать список посетителей" display="../../../Desktop/Новая папка/vote_user_list.php%3flang=ru&amp;find_id=37018&amp;set_filter=Y"/>
    <hyperlink ref="B668" r:id="rId655" tooltip="Показать список посетителей" display="../../../Desktop/Новая папка/vote_user_list.php%3flang=ru&amp;find_id=37048&amp;set_filter=Y"/>
    <hyperlink ref="B669" r:id="rId656" tooltip="Показать список посетителей" display="../../../Desktop/Новая папка/vote_user_list.php%3flang=ru&amp;find_id=37029&amp;set_filter=Y"/>
    <hyperlink ref="B670" r:id="rId657" tooltip="Показать список посетителей" display="../../../Desktop/Новая папка/vote_user_list.php%3flang=ru&amp;find_id=37018&amp;set_filter=Y"/>
    <hyperlink ref="B671" r:id="rId658" tooltip="Показать список посетителей" display="../../../Desktop/Новая папка/vote_user_list.php%3flang=ru&amp;find_id=37048&amp;set_filter=Y"/>
    <hyperlink ref="B672" r:id="rId659" tooltip="Показать список посетителей" display="../../../Desktop/Новая папка/vote_user_list.php%3flang=ru&amp;find_id=37018&amp;set_filter=Y"/>
    <hyperlink ref="B673" r:id="rId660" tooltip="Показать список посетителей" display="../../../Desktop/Новая папка/vote_user_list.php%3flang=ru&amp;find_id=37048&amp;set_filter=Y"/>
    <hyperlink ref="B674" r:id="rId661" tooltip="Показать список посетителей" display="../../../Desktop/Новая папка/vote_user_list.php%3flang=ru&amp;find_id=37018&amp;set_filter=Y"/>
    <hyperlink ref="B675" r:id="rId662" tooltip="Показать список посетителей" display="../../../Desktop/Новая папка/vote_user_list.php%3flang=ru&amp;find_id=37050&amp;set_filter=Y"/>
    <hyperlink ref="B676" r:id="rId663" tooltip="Показать список посетителей" display="../../../Desktop/Новая папка/vote_user_list.php%3flang=ru&amp;find_id=37052&amp;set_filter=Y"/>
    <hyperlink ref="B677" r:id="rId664" tooltip="Показать список посетителей" display="../../../Desktop/Новая папка/vote_user_list.php%3flang=ru&amp;find_id=37048&amp;set_filter=Y"/>
    <hyperlink ref="B678" r:id="rId665" tooltip="Показать список посетителей" display="../../../Desktop/Новая папка/vote_user_list.php%3flang=ru&amp;find_id=37018&amp;set_filter=Y"/>
    <hyperlink ref="B679" r:id="rId666" tooltip="Показать список посетителей" display="../../../Desktop/Новая папка/vote_user_list.php%3flang=ru&amp;find_id=37048&amp;set_filter=Y"/>
    <hyperlink ref="B680" r:id="rId667" tooltip="Показать список посетителей" display="../../../Desktop/Новая папка/vote_user_list.php%3flang=ru&amp;find_id=37018&amp;set_filter=Y"/>
    <hyperlink ref="B681" r:id="rId668" tooltip="Показать список посетителей" display="../../../Desktop/Новая папка/vote_user_list.php%3flang=ru&amp;find_id=37069&amp;set_filter=Y"/>
    <hyperlink ref="B682" r:id="rId669" tooltip="Показать список посетителей" display="../../../Desktop/Новая папка/vote_user_list.php%3flang=ru&amp;find_id=37018&amp;set_filter=Y"/>
    <hyperlink ref="B683" r:id="rId670" tooltip="Показать список посетителей" display="../../../Desktop/Новая папка/vote_user_list.php%3flang=ru&amp;find_id=37018&amp;set_filter=Y"/>
    <hyperlink ref="B684" r:id="rId671" tooltip="Показать список посетителей" display="../../../Desktop/Новая папка/vote_user_list.php%3flang=ru&amp;find_id=37048&amp;set_filter=Y"/>
    <hyperlink ref="B685" r:id="rId672" tooltip="Показать список посетителей" display="../../../Desktop/Новая папка/vote_user_list.php%3flang=ru&amp;find_id=37019&amp;set_filter=Y"/>
    <hyperlink ref="B686" r:id="rId673" tooltip="Показать список посетителей" display="../../../Desktop/Новая папка/vote_user_list.php%3flang=ru&amp;find_id=37097&amp;set_filter=Y"/>
    <hyperlink ref="B687" r:id="rId674" tooltip="Показать список посетителей" display="../../../Desktop/Новая папка/vote_user_list.php%3flang=ru&amp;find_id=37060&amp;set_filter=Y"/>
    <hyperlink ref="B688" r:id="rId675" tooltip="Показать список посетителей" display="../../../Desktop/Новая папка/vote_user_list.php%3flang=ru&amp;find_id=37096&amp;set_filter=Y"/>
    <hyperlink ref="B689" r:id="rId676" tooltip="Показать список посетителей" display="../../../Desktop/Новая папка/vote_user_list.php%3flang=ru&amp;find_id=37037&amp;set_filter=Y"/>
    <hyperlink ref="B690" r:id="rId677" tooltip="Показать список посетителей" display="../../../Desktop/Новая папка/vote_user_list.php%3flang=ru&amp;find_id=36124&amp;set_filter=Y"/>
    <hyperlink ref="B691" r:id="rId678" tooltip="Показать список посетителей" display="../../../Desktop/Новая папка/vote_user_list.php%3flang=ru&amp;find_id=37048&amp;set_filter=Y"/>
    <hyperlink ref="B692" r:id="rId679" tooltip="Показать список посетителей" display="../../../Desktop/Новая папка/vote_user_list.php%3flang=ru&amp;find_id=37052&amp;set_filter=Y"/>
    <hyperlink ref="B693" r:id="rId680" tooltip="Показать список посетителей" display="../../../Desktop/Новая папка/vote_user_list.php%3flang=ru&amp;find_id=37018&amp;set_filter=Y"/>
    <hyperlink ref="B694" r:id="rId681" tooltip="Показать список посетителей" display="../../../Desktop/Новая папка/vote_user_list.php%3flang=ru&amp;find_id=37092&amp;set_filter=Y"/>
    <hyperlink ref="B695" r:id="rId682" tooltip="Показать список посетителей" display="../../../Desktop/Новая папка/vote_user_list.php%3flang=ru&amp;find_id=37018&amp;set_filter=Y"/>
    <hyperlink ref="B696" r:id="rId683" tooltip="Показать список посетителей" display="../../../Desktop/Новая папка/vote_user_list.php%3flang=ru&amp;find_id=37018&amp;set_filter=Y"/>
    <hyperlink ref="B697" r:id="rId684" tooltip="Показать список посетителей" display="../../../Desktop/Новая папка/vote_user_list.php%3flang=ru&amp;find_id=37090&amp;set_filter=Y"/>
    <hyperlink ref="B698" r:id="rId685" tooltip="Показать список посетителей" display="../../../Desktop/Новая папка/vote_user_list.php%3flang=ru&amp;find_id=37089&amp;set_filter=Y"/>
    <hyperlink ref="B699" r:id="rId686" tooltip="Показать список посетителей" display="../../../Desktop/Новая папка/vote_user_list.php%3flang=ru&amp;find_id=37088&amp;set_filter=Y"/>
    <hyperlink ref="B700" r:id="rId687" tooltip="Показать список посетителей" display="../../../Desktop/Новая папка/vote_user_list.php%3flang=ru&amp;find_id=37019&amp;set_filter=Y"/>
    <hyperlink ref="B701" r:id="rId688" tooltip="Показать список посетителей" display="../../../Desktop/Новая папка/vote_user_list.php%3flang=ru&amp;find_id=21944&amp;set_filter=Y"/>
    <hyperlink ref="B702" r:id="rId689" tooltip="Показать список посетителей" display="../../../Desktop/Новая папка/vote_user_list.php%3flang=ru&amp;find_id=37086&amp;set_filter=Y"/>
    <hyperlink ref="B703" r:id="rId690" tooltip="Показать список посетителей" display="../../../Desktop/Новая папка/vote_user_list.php%3flang=ru&amp;find_id=21885&amp;set_filter=Y"/>
    <hyperlink ref="B704" r:id="rId691" tooltip="Показать список посетителей" display="../../../Desktop/Новая папка/vote_user_list.php%3flang=ru&amp;find_id=37083&amp;set_filter=Y"/>
    <hyperlink ref="B705" r:id="rId692" tooltip="Показать список посетителей" display="../../../Desktop/Новая папка/vote_user_list.php%3flang=ru&amp;find_id=37080&amp;set_filter=Y"/>
    <hyperlink ref="B706" r:id="rId693" tooltip="Показать список посетителей" display="../../../Desktop/Новая папка/vote_user_list.php%3flang=ru&amp;find_id=37079&amp;set_filter=Y"/>
    <hyperlink ref="B707" r:id="rId694" tooltip="Показать список посетителей" display="../../../Desktop/Новая папка/vote_user_list.php%3flang=ru&amp;find_id=37078&amp;set_filter=Y"/>
    <hyperlink ref="B708" r:id="rId695" tooltip="Показать список посетителей" display="../../../Desktop/Новая папка/vote_user_list.php%3flang=ru&amp;find_id=31144&amp;set_filter=Y"/>
    <hyperlink ref="B709" r:id="rId696" tooltip="Показать список посетителей" display="../../../Desktop/Новая папка/vote_user_list.php%3flang=ru&amp;find_id=37077&amp;set_filter=Y"/>
    <hyperlink ref="B710" r:id="rId697" tooltip="Показать список посетителей" display="../../../Desktop/Новая папка/vote_user_list.php%3flang=ru&amp;find_id=31478&amp;set_filter=Y"/>
    <hyperlink ref="B711" r:id="rId698" tooltip="Показать список посетителей" display="../../../Desktop/Новая папка/vote_user_list.php%3flang=ru&amp;find_id=25344&amp;set_filter=Y"/>
    <hyperlink ref="B712" r:id="rId699" tooltip="Показать список посетителей" display="../../../Desktop/Новая папка/vote_user_list.php%3flang=ru&amp;find_id=30575&amp;set_filter=Y"/>
    <hyperlink ref="B713" r:id="rId700" tooltip="Показать список посетителей" display="../../../Desktop/Новая папка/vote_user_list.php%3flang=ru&amp;find_id=37072&amp;set_filter=Y"/>
    <hyperlink ref="B714" r:id="rId701" tooltip="Показать список посетителей" display="../../../Desktop/Новая папка/vote_user_list.php%3flang=ru&amp;find_id=37076&amp;set_filter=Y"/>
    <hyperlink ref="B715" r:id="rId702" tooltip="Показать список посетителей" display="../../../Desktop/Новая папка/vote_user_list.php%3flang=ru&amp;find_id=19807&amp;set_filter=Y"/>
    <hyperlink ref="B716" r:id="rId703" tooltip="Показать список посетителей" display="../../../Desktop/Новая папка/vote_user_list.php%3flang=ru&amp;find_id=37074&amp;set_filter=Y"/>
    <hyperlink ref="B717" r:id="rId704" tooltip="Показать список посетителей" display="../../../Desktop/Новая папка/vote_user_list.php%3flang=ru&amp;find_id=37072&amp;set_filter=Y"/>
    <hyperlink ref="B718" r:id="rId705" tooltip="Показать список посетителей" display="../../../Desktop/Новая папка/vote_user_list.php%3flang=ru&amp;find_id=36124&amp;set_filter=Y"/>
    <hyperlink ref="B719" r:id="rId706" tooltip="Показать список посетителей" display="../../../Desktop/Новая папка/vote_user_list.php%3flang=ru&amp;find_id=37073&amp;set_filter=Y"/>
    <hyperlink ref="B720" r:id="rId707" tooltip="Показать список посетителей" display="../../../Desktop/Новая папка/vote_user_list.php%3flang=ru&amp;find_id=26307&amp;set_filter=Y"/>
    <hyperlink ref="B721" r:id="rId708" tooltip="Показать список посетителей" display="../../../Desktop/Новая папка/vote_user_list.php%3flang=ru&amp;find_id=26298&amp;set_filter=Y"/>
    <hyperlink ref="B722" r:id="rId709" tooltip="Показать список посетителей" display="../../../Desktop/Новая папка/vote_user_list.php%3flang=ru&amp;find_id=37071&amp;set_filter=Y"/>
    <hyperlink ref="B723" r:id="rId710" tooltip="Показать список посетителей" display="../../../Desktop/Новая папка/vote_user_list.php%3flang=ru&amp;find_id=37070&amp;set_filter=Y"/>
    <hyperlink ref="B724" r:id="rId711" tooltip="Показать список посетителей" display="../../../Desktop/Новая папка/vote_user_list.php%3flang=ru&amp;find_id=21931&amp;set_filter=Y"/>
    <hyperlink ref="B725" r:id="rId712" tooltip="Показать список посетителей" display="../../../Desktop/Новая папка/vote_user_list.php%3flang=ru&amp;find_id=37064&amp;set_filter=Y"/>
    <hyperlink ref="B726" r:id="rId713" tooltip="Показать список посетителей" display="../../../Desktop/Новая папка/vote_user_list.php%3flang=ru&amp;find_id=37068&amp;set_filter=Y"/>
    <hyperlink ref="B727" r:id="rId714" tooltip="Показать список посетителей" display="../../../Desktop/Новая папка/vote_user_list.php%3flang=ru&amp;find_id=37067&amp;set_filter=Y"/>
    <hyperlink ref="B728" r:id="rId715" tooltip="Показать список посетителей" display="../../../Desktop/Новая папка/vote_user_list.php%3flang=ru&amp;find_id=34685&amp;set_filter=Y"/>
    <hyperlink ref="B729" r:id="rId716" tooltip="Показать список посетителей" display="../../../Desktop/Новая папка/vote_user_list.php%3flang=ru&amp;find_id=37066&amp;set_filter=Y"/>
    <hyperlink ref="B730" r:id="rId717" tooltip="Показать список посетителей" display="../../../Desktop/Новая папка/vote_user_list.php%3flang=ru&amp;find_id=37065&amp;set_filter=Y"/>
    <hyperlink ref="B731" r:id="rId718" tooltip="Показать список посетителей" display="../../../Desktop/Новая папка/vote_user_list.php%3flang=ru&amp;find_id=37064&amp;set_filter=Y"/>
    <hyperlink ref="B732" r:id="rId719" tooltip="Показать список посетителей" display="../../../Desktop/Новая папка/vote_user_list.php%3flang=ru&amp;find_id=37064&amp;set_filter=Y"/>
    <hyperlink ref="B733" r:id="rId720" tooltip="Показать список посетителей" display="../../../Desktop/Новая папка/vote_user_list.php%3flang=ru&amp;find_id=37064&amp;set_filter=Y"/>
    <hyperlink ref="B734" r:id="rId721" tooltip="Показать список посетителей" display="../../../Desktop/Новая папка/vote_user_list.php%3flang=ru&amp;find_id=37064&amp;set_filter=Y"/>
    <hyperlink ref="B735" r:id="rId722" tooltip="Показать список посетителей" display="../../../Desktop/Новая папка/vote_user_list.php%3flang=ru&amp;find_id=37064&amp;set_filter=Y"/>
    <hyperlink ref="B736" r:id="rId723" tooltip="Показать список посетителей" display="../../../Desktop/Новая папка/vote_user_list.php%3flang=ru&amp;find_id=37064&amp;set_filter=Y"/>
    <hyperlink ref="B737" r:id="rId724" tooltip="Показать список посетителей" display="../../../Desktop/Новая папка/vote_user_list.php%3flang=ru&amp;find_id=37064&amp;set_filter=Y"/>
    <hyperlink ref="B738" r:id="rId725" tooltip="Показать список посетителей" display="../../../Desktop/Новая папка/vote_user_list.php%3flang=ru&amp;find_id=37064&amp;set_filter=Y"/>
    <hyperlink ref="B739" r:id="rId726" tooltip="Показать список посетителей" display="../../../Desktop/Новая папка/vote_user_list.php%3flang=ru&amp;find_id=37064&amp;set_filter=Y"/>
    <hyperlink ref="B740" r:id="rId727" tooltip="Показать список посетителей" display="../../../Desktop/Новая папка/vote_user_list.php%3flang=ru&amp;find_id=37064&amp;set_filter=Y"/>
    <hyperlink ref="B741" r:id="rId728" tooltip="Показать список посетителей" display="../../../Desktop/Новая папка/vote_user_list.php%3flang=ru&amp;find_id=37064&amp;set_filter=Y"/>
    <hyperlink ref="B742" r:id="rId729" tooltip="Показать список посетителей" display="../../../Desktop/Новая папка/vote_user_list.php%3flang=ru&amp;find_id=37064&amp;set_filter=Y"/>
    <hyperlink ref="B743" r:id="rId730" tooltip="Показать список посетителей" display="../../../Desktop/Новая папка/vote_user_list.php%3flang=ru&amp;find_id=37064&amp;set_filter=Y"/>
    <hyperlink ref="B744" r:id="rId731" tooltip="Показать список посетителей" display="../../../Desktop/Новая папка/vote_user_list.php%3flang=ru&amp;find_id=37064&amp;set_filter=Y"/>
    <hyperlink ref="B745" r:id="rId732" tooltip="Показать список посетителей" display="../../../Desktop/Новая папка/vote_user_list.php%3flang=ru&amp;find_id=37063&amp;set_filter=Y"/>
    <hyperlink ref="B746" r:id="rId733" tooltip="Показать список посетителей" display="../../../Desktop/Новая папка/vote_user_list.php%3flang=ru&amp;find_id=36123&amp;set_filter=Y"/>
    <hyperlink ref="B747" r:id="rId734" tooltip="Показать список посетителей" display="../../../Desktop/Новая папка/vote_user_list.php%3flang=ru&amp;find_id=37062&amp;set_filter=Y"/>
    <hyperlink ref="B748" r:id="rId735" tooltip="Показать список посетителей" display="../../../Desktop/Новая папка/vote_user_list.php%3flang=ru&amp;find_id=23167&amp;set_filter=Y"/>
    <hyperlink ref="B749" r:id="rId736" tooltip="Показать список посетителей" display="../../../Desktop/Новая папка/vote_user_list.php%3flang=ru&amp;find_id=35331&amp;set_filter=Y"/>
    <hyperlink ref="B750" r:id="rId737" tooltip="Показать список посетителей" display="../../../Desktop/Новая папка/vote_user_list.php%3flang=ru&amp;find_id=37060&amp;set_filter=Y"/>
    <hyperlink ref="B751" r:id="rId738" tooltip="Показать список посетителей" display="../../../Desktop/Новая папка/vote_user_list.php%3flang=ru&amp;find_id=37059&amp;set_filter=Y"/>
    <hyperlink ref="B752" r:id="rId739" tooltip="Показать список посетителей" display="../../../Desktop/Новая папка/vote_user_list.php%3flang=ru&amp;find_id=37058&amp;set_filter=Y"/>
    <hyperlink ref="B753" r:id="rId740" tooltip="Показать список посетителей" display="../../../Desktop/Новая папка/vote_user_list.php%3flang=ru&amp;find_id=37056&amp;set_filter=Y"/>
    <hyperlink ref="B754" r:id="rId741" tooltip="Показать список посетителей" display="../../../Desktop/Новая папка/vote_user_list.php%3flang=ru&amp;find_id=37053&amp;set_filter=Y"/>
    <hyperlink ref="B755" r:id="rId742" tooltip="Показать список посетителей" display="../../../Desktop/Новая папка/vote_user_list.php%3flang=ru&amp;find_id=37052&amp;set_filter=Y"/>
    <hyperlink ref="B756" r:id="rId743" tooltip="Показать список посетителей" display="../../../Desktop/Новая папка/vote_user_list.php%3flang=ru&amp;find_id=37051&amp;set_filter=Y"/>
    <hyperlink ref="B757" r:id="rId744" tooltip="Показать список посетителей" display="../../../Desktop/Новая папка/vote_user_list.php%3flang=ru&amp;find_id=37050&amp;set_filter=Y"/>
    <hyperlink ref="B758" r:id="rId745" tooltip="Показать список посетителей" display="../../../Desktop/Новая папка/vote_user_list.php%3flang=ru&amp;find_id=25990&amp;set_filter=Y"/>
    <hyperlink ref="B759" r:id="rId746" tooltip="Показать список посетителей" display="../../../Desktop/Новая папка/vote_user_list.php%3flang=ru&amp;find_id=37049&amp;set_filter=Y"/>
    <hyperlink ref="B760" r:id="rId747" tooltip="Показать список посетителей" display="../../../Desktop/Новая папка/vote_user_list.php%3flang=ru&amp;find_id=37048&amp;set_filter=Y"/>
    <hyperlink ref="B761" r:id="rId748" tooltip="Показать список посетителей" display="../../../Desktop/Новая папка/vote_user_list.php%3flang=ru&amp;find_id=37018&amp;set_filter=Y"/>
    <hyperlink ref="B762" r:id="rId749" tooltip="Показать список посетителей" display="../../../Desktop/Новая папка/vote_user_list.php%3flang=ru&amp;find_id=37037&amp;set_filter=Y"/>
    <hyperlink ref="B763" r:id="rId750" tooltip="Показать список посетителей" display="../../../Desktop/Новая папка/vote_user_list.php%3flang=ru&amp;find_id=37029&amp;set_filter=Y"/>
    <hyperlink ref="B764" r:id="rId751" tooltip="Показать список посетителей" display="../../../Desktop/Новая папка/vote_user_list.php%3flang=ru&amp;find_id=37018&amp;set_filter=Y"/>
    <hyperlink ref="B765" r:id="rId752" tooltip="Показать список посетителей" display="../../../Desktop/Новая папка/vote_user_list.php%3flang=ru&amp;find_id=31157&amp;set_filter=Y"/>
    <hyperlink ref="B766" r:id="rId753" tooltip="Показать список посетителей" display="../../../Desktop/Новая папка/vote_user_list.php%3flang=ru&amp;find_id=36280&amp;set_filter=Y"/>
    <hyperlink ref="B767" r:id="rId754" tooltip="Показать список посетителей" display="../../../Desktop/Новая папка/vote_user_list.php%3flang=ru&amp;find_id=36273&amp;set_filter=Y"/>
    <hyperlink ref="B768" r:id="rId755" tooltip="Показать список посетителей" display="../../../Desktop/Новая папка/vote_user_list.php%3flang=ru&amp;find_id=34300&amp;set_filter=Y"/>
    <hyperlink ref="B769" r:id="rId756" tooltip="Показать список посетителей" display="../../../Desktop/Новая папка/vote_user_list.php%3flang=ru&amp;find_id=36155&amp;set_filter=Y"/>
    <hyperlink ref="B770" r:id="rId757" tooltip="Показать список посетителей" display="../../../Desktop/Новая папка/vote_user_list.php%3flang=ru&amp;find_id=36123&amp;set_filter=Y"/>
    <hyperlink ref="B771" r:id="rId758" tooltip="Показать список посетителей" display="../../../Desktop/Новая папка/vote_user_list.php%3flang=ru&amp;find_id=26264&amp;set_filter=Y"/>
    <hyperlink ref="B772" r:id="rId759" tooltip="Показать список посетителей" display="../../../Desktop/Новая папка/vote_user_list.php%3flang=ru&amp;find_id=36073&amp;set_filter=Y"/>
    <hyperlink ref="B773" r:id="rId760" tooltip="Показать список посетителей" display="../../../Desktop/Новая папка/vote_user_list.php%3flang=ru&amp;find_id=26300&amp;set_filter=Y"/>
    <hyperlink ref="B774" r:id="rId761" tooltip="Показать список посетителей" display="../../../Desktop/Новая папка/vote_user_list.php%3flang=ru&amp;find_id=26499&amp;set_filter=Y"/>
    <hyperlink ref="B775" r:id="rId762" tooltip="Показать список посетителей" display="../../../Desktop/Новая папка/vote_user_list.php%3flang=ru&amp;find_id=26303&amp;set_filter=Y"/>
    <hyperlink ref="B776" r:id="rId763" tooltip="Показать список посетителей" display="../../../Desktop/Новая папка/vote_user_list.php%3flang=ru&amp;find_id=35950&amp;set_filter=Y"/>
    <hyperlink ref="B777" r:id="rId764" tooltip="Показать список посетителей" display="../../../Desktop/Новая папка/vote_user_list.php%3flang=ru&amp;find_id=26298&amp;set_filter=Y"/>
    <hyperlink ref="B778" r:id="rId765" tooltip="Показать список посетителей" display="../../../Desktop/Новая папка/vote_user_list.php%3flang=ru&amp;find_id=31300&amp;set_filter=Y"/>
    <hyperlink ref="B779" r:id="rId766" tooltip="Показать список посетителей" display="../../../Desktop/Новая папка/vote_user_list.php%3flang=ru&amp;find_id=35422&amp;set_filter=Y"/>
    <hyperlink ref="B780" r:id="rId767" tooltip="Показать список посетителей" display="../../../Desktop/Новая папка/vote_user_list.php%3flang=ru&amp;find_id=30835&amp;set_filter=Y"/>
    <hyperlink ref="B781" r:id="rId768" tooltip="Показать список посетителей" display="../../../Desktop/Новая папка/vote_user_list.php%3flang=ru&amp;find_id=36428&amp;set_filter=Y"/>
    <hyperlink ref="B782" r:id="rId769" tooltip="Показать список посетителей" display="../../../Desktop/Новая папка/vote_user_list.php%3flang=ru&amp;find_id=36287&amp;set_filter=Y"/>
    <hyperlink ref="B783" r:id="rId770" tooltip="Показать список посетителей" display="../../../Desktop/Новая папка/vote_user_list.php%3flang=ru&amp;find_id=36420&amp;set_filter=Y"/>
    <hyperlink ref="B784" r:id="rId771" tooltip="Показать список посетителей" display="../../../Desktop/Новая папка/vote_user_list.php%3flang=ru&amp;find_id=36287&amp;set_filter=Y"/>
    <hyperlink ref="B785" r:id="rId772" tooltip="Показать список посетителей" display="../../../Desktop/Новая папка/vote_user_list.php%3flang=ru&amp;find_id=36287&amp;set_filter=Y"/>
    <hyperlink ref="B786" r:id="rId773" tooltip="Показать список посетителей" display="../../../Desktop/Новая папка/vote_user_list.php%3flang=ru&amp;find_id=35944&amp;set_filter=Y"/>
    <hyperlink ref="B787" r:id="rId774" tooltip="Показать список посетителей" display="../../../Desktop/Новая папка/vote_user_list.php%3flang=ru&amp;find_id=28240&amp;set_filter=Y"/>
    <hyperlink ref="B788" r:id="rId775" tooltip="Показать список посетителей" display="../../../Desktop/Новая папка/vote_user_list.php%3flang=ru&amp;find_id=36389&amp;set_filter=Y"/>
    <hyperlink ref="B789" r:id="rId776" tooltip="Показать список посетителей" display="../../../Desktop/Новая папка/vote_user_list.php%3flang=ru&amp;find_id=36384&amp;set_filter=Y"/>
    <hyperlink ref="B790" r:id="rId777" tooltip="Показать список посетителей" display="../../../Desktop/Новая папка/vote_user_list.php%3flang=ru&amp;find_id=36382&amp;set_filter=Y"/>
    <hyperlink ref="B791" r:id="rId778" tooltip="Показать список посетителей" display="../../../Desktop/Новая папка/vote_user_list.php%3flang=ru&amp;find_id=36379&amp;set_filter=Y"/>
    <hyperlink ref="B792" r:id="rId779" tooltip="Показать список посетителей" display="../../../Desktop/Новая папка/vote_user_list.php%3flang=ru&amp;find_id=36348&amp;set_filter=Y"/>
    <hyperlink ref="B793" r:id="rId780" tooltip="Показать список посетителей" display="../../../Desktop/Новая папка/vote_user_list.php%3flang=ru&amp;find_id=36322&amp;set_filter=Y"/>
    <hyperlink ref="B794" r:id="rId781" tooltip="Показать список посетителей" display="../../../Desktop/Новая папка/vote_user_list.php%3flang=ru&amp;find_id=36319&amp;set_filter=Y"/>
    <hyperlink ref="B795" r:id="rId782" tooltip="Показать список посетителей" display="../../../Desktop/Новая папка/vote_user_list.php%3flang=ru&amp;find_id=36302&amp;set_filter=Y"/>
    <hyperlink ref="B796" r:id="rId783" tooltip="Показать список посетителей" display="../../../Desktop/Новая папка/vote_user_list.php%3flang=ru&amp;find_id=25142&amp;set_filter=Y"/>
    <hyperlink ref="B797" r:id="rId784" tooltip="Показать список посетителей" display="../../../Desktop/Новая папка/vote_user_list.php%3flang=ru&amp;find_id=35944&amp;set_filter=Y"/>
    <hyperlink ref="B798" r:id="rId785" tooltip="Показать список посетителей" display="../../../Desktop/Новая папка/vote_user_list.php%3flang=ru&amp;find_id=36274&amp;set_filter=Y"/>
    <hyperlink ref="B799" r:id="rId786" tooltip="Показать список посетителей" display="../../../Desktop/Новая папка/vote_user_list.php%3flang=ru&amp;find_id=36230&amp;set_filter=Y"/>
    <hyperlink ref="B800" r:id="rId787" tooltip="Показать список посетителей" display="../../../Desktop/Новая папка/vote_user_list.php%3flang=ru&amp;find_id=35944&amp;set_filter=Y"/>
    <hyperlink ref="B801" r:id="rId788" tooltip="Показать список посетителей" display="../../../Desktop/Новая папка/vote_user_list.php%3flang=ru&amp;find_id=36181&amp;set_filter=Y"/>
    <hyperlink ref="B802" r:id="rId789" tooltip="Показать список посетителей" display="../../../Desktop/Новая папка/vote_user_list.php%3flang=ru&amp;find_id=36177&amp;set_filter=Y"/>
    <hyperlink ref="B803" r:id="rId790" tooltip="Показать список посетителей" display="../../../Desktop/Новая папка/vote_user_list.php%3flang=ru&amp;find_id=36175&amp;set_filter=Y"/>
    <hyperlink ref="B804" r:id="rId791" tooltip="Показать список посетителей" display="../../../Desktop/Новая папка/vote_user_list.php%3flang=ru&amp;find_id=36171&amp;set_filter=Y"/>
    <hyperlink ref="B805" r:id="rId792" tooltip="Показать список посетителей" display="../../../Desktop/Новая папка/vote_user_list.php%3flang=ru&amp;find_id=35944&amp;set_filter=Y"/>
    <hyperlink ref="B806" r:id="rId793" tooltip="Показать список посетителей" display="../../../Desktop/Новая папка/vote_user_list.php%3flang=ru&amp;find_id=36162&amp;set_filter=Y"/>
    <hyperlink ref="B807" r:id="rId794" tooltip="Показать список посетителей" display="../../../Desktop/Новая папка/vote_user_list.php%3flang=ru&amp;find_id=36161&amp;set_filter=Y"/>
    <hyperlink ref="B808" r:id="rId795" tooltip="Показать список посетителей" display="../../../Desktop/Новая папка/vote_user_list.php%3flang=ru&amp;find_id=32993&amp;set_filter=Y"/>
    <hyperlink ref="B809" r:id="rId796" tooltip="Показать список посетителей" display="../../../Desktop/Новая папка/vote_user_list.php%3flang=ru&amp;find_id=36138&amp;set_filter=Y"/>
    <hyperlink ref="B810" r:id="rId797" tooltip="Показать список посетителей" display="../../../Desktop/Новая папка/vote_user_list.php%3flang=ru&amp;find_id=36126&amp;set_filter=Y"/>
    <hyperlink ref="B811" r:id="rId798" tooltip="Показать список посетителей" display="../../../Desktop/Новая папка/vote_user_list.php%3flang=ru&amp;find_id=36109&amp;set_filter=Y"/>
    <hyperlink ref="B812" r:id="rId799" tooltip="Показать список посетителей" display="../../../Desktop/Новая папка/vote_user_list.php%3flang=ru&amp;find_id=21397&amp;set_filter=Y"/>
    <hyperlink ref="B813" r:id="rId800" tooltip="Показать список посетителей" display="../../../Desktop/Новая папка/vote_user_list.php%3flang=ru&amp;find_id=35945&amp;set_filter=Y"/>
    <hyperlink ref="B814" r:id="rId801" tooltip="Показать список посетителей" display="../../../Desktop/Новая папка/vote_user_list.php%3flang=ru&amp;find_id=35944&amp;set_filter=Y"/>
    <hyperlink ref="B815" r:id="rId802" tooltip="Показать список посетителей" display="../../../Desktop/Новая папка/vote_user_list.php%3flang=ru&amp;find_id=35942&amp;set_filter=Y"/>
    <hyperlink ref="B816" r:id="rId803" tooltip="Показать список посетителей" display="../../../Desktop/Новая папка/vote_user_list.php%3flang=ru&amp;find_id=31469&amp;set_filter=Y"/>
    <hyperlink ref="B817" r:id="rId804" tooltip="Показать список посетителей" display="../../../Desktop/Новая папка/vote_user_list.php%3flang=ru&amp;find_id=28240&amp;set_filter=Y"/>
    <hyperlink ref="B818" r:id="rId805" tooltip="Показать список посетителей" display="../../../Desktop/Новая папка/vote_user_list.php%3flang=ru&amp;find_id=35941&amp;set_filter=Y"/>
    <hyperlink ref="B819" r:id="rId806" tooltip="Показать список посетителей" display="../../../Desktop/Новая папка/vote_user_list.php%3flang=ru&amp;find_id=35939&amp;set_filter=Y"/>
    <hyperlink ref="B820" r:id="rId807" tooltip="Показать список посетителей" display="../../../Desktop/Новая папка/vote_user_list.php%3flang=ru&amp;find_id=35938&amp;set_filter=Y"/>
    <hyperlink ref="B821" r:id="rId808" tooltip="Показать список посетителей" display="../../../Desktop/Новая папка/vote_user_list.php%3flang=ru&amp;find_id=37049&amp;set_filter=Y"/>
    <hyperlink ref="B822" r:id="rId809" tooltip="Показать список посетителей" display="../../../Desktop/Новая папка/vote_user_list.php%3flang=ru&amp;find_id=37081&amp;set_filter=Y"/>
    <hyperlink ref="B823" r:id="rId810" tooltip="Показать список посетителей" display="../../../Desktop/Новая папка/vote_user_list.php%3flang=ru&amp;find_id=37109&amp;set_filter=Y"/>
    <hyperlink ref="B824" r:id="rId811" tooltip="Показать список посетителей" display="../../../Desktop/Новая папка/vote_user_list.php%3flang=ru&amp;find_id=37098&amp;set_filter=Y"/>
    <hyperlink ref="B825" r:id="rId812" tooltip="Показать список посетителей" display="../../../Desktop/Новая папка/vote_user_list.php%3flang=ru&amp;find_id=37014&amp;set_filter=Y"/>
    <hyperlink ref="B826" r:id="rId813" tooltip="Показать список посетителей" display="../../../Desktop/Новая папка/vote_user_list.php%3flang=ru&amp;find_id=32442&amp;set_filter=Y"/>
    <hyperlink ref="B827" r:id="rId814" tooltip="Показать список посетителей" display="../../../Desktop/Новая папка/vote_user_list.php%3flang=ru&amp;find_id=37005&amp;set_filter=Y"/>
    <hyperlink ref="B828" r:id="rId815" tooltip="Показать список посетителей" display="../../../Desktop/Новая папка/vote_user_list.php%3flang=ru&amp;find_id=37003&amp;set_filter=Y"/>
    <hyperlink ref="B829" r:id="rId816" tooltip="Показать список посетителей" display="../../../Desktop/Новая папка/vote_user_list.php%3flang=ru&amp;find_id=37002&amp;set_filter=Y"/>
    <hyperlink ref="B830" r:id="rId817" tooltip="Показать список посетителей" display="../../../Desktop/Новая папка/vote_user_list.php%3flang=ru&amp;find_id=37001&amp;set_filter=Y"/>
    <hyperlink ref="B831" r:id="rId818" tooltip="Показать список посетителей" display="../../../Desktop/Новая папка/vote_user_list.php%3flang=ru&amp;find_id=37000&amp;set_filter=Y"/>
    <hyperlink ref="B832" r:id="rId819" tooltip="Показать список посетителей" display="../../../Desktop/Новая папка/vote_user_list.php%3flang=ru&amp;find_id=36937&amp;set_filter=Y"/>
    <hyperlink ref="B833" r:id="rId820" tooltip="Показать список посетителей" display="../../../Desktop/Новая папка/vote_user_list.php%3flang=ru&amp;find_id=35244&amp;set_filter=Y"/>
    <hyperlink ref="B834" r:id="rId821" tooltip="Показать список посетителей" display="../../../Desktop/Новая папка/vote_user_list.php%3flang=ru&amp;find_id=35244&amp;set_filter=Y"/>
    <hyperlink ref="B835" r:id="rId822" tooltip="Показать список посетителей" display="../../../Desktop/Новая папка/vote_user_list.php%3flang=ru&amp;find_id=19212&amp;set_filter=Y"/>
    <hyperlink ref="B836" r:id="rId823" tooltip="Показать список посетителей" display="../../../Desktop/Новая папка/vote_user_list.php%3flang=ru&amp;find_id=23423&amp;set_filter=Y"/>
    <hyperlink ref="B837" r:id="rId824" tooltip="Показать список посетителей" display="../../../Desktop/Новая папка/vote_user_list.php%3flang=ru&amp;find_id=36984&amp;set_filter=Y"/>
    <hyperlink ref="B838" r:id="rId825" tooltip="Показать список посетителей" display="../../../Desktop/Новая папка/vote_user_list.php%3flang=ru&amp;find_id=36983&amp;set_filter=Y"/>
    <hyperlink ref="B839" r:id="rId826" tooltip="Показать список посетителей" display="../../../Desktop/Новая папка/vote_user_list.php%3flang=ru&amp;find_id=36982&amp;set_filter=Y"/>
    <hyperlink ref="B840" r:id="rId827" tooltip="Показать список посетителей" display="../../../Desktop/Новая папка/vote_user_list.php%3flang=ru&amp;find_id=36981&amp;set_filter=Y"/>
    <hyperlink ref="B841" r:id="rId828" tooltip="Показать список посетителей" display="../../../Desktop/Новая папка/vote_user_list.php%3flang=ru&amp;find_id=36980&amp;set_filter=Y"/>
    <hyperlink ref="B842" r:id="rId829" tooltip="Показать список посетителей" display="../../../Desktop/Новая папка/vote_user_list.php%3flang=ru&amp;find_id=36978&amp;set_filter=Y"/>
    <hyperlink ref="B843" r:id="rId830" tooltip="Показать список посетителей" display="../../../Desktop/Новая папка/vote_user_list.php%3flang=ru&amp;find_id=36977&amp;set_filter=Y"/>
    <hyperlink ref="B844" r:id="rId831" tooltip="Показать список посетителей" display="../../../Desktop/Новая папка/vote_user_list.php%3flang=ru&amp;find_id=36964&amp;set_filter=Y"/>
    <hyperlink ref="B845" r:id="rId832" tooltip="Показать список посетителей" display="../../../Desktop/Новая папка/vote_user_list.php%3flang=ru&amp;find_id=36943&amp;set_filter=Y"/>
    <hyperlink ref="B846" r:id="rId833" tooltip="Показать список посетителей" display="../../../Desktop/Новая папка/vote_user_list.php%3flang=ru&amp;find_id=36306&amp;set_filter=Y"/>
    <hyperlink ref="B847" r:id="rId834" tooltip="Показать список посетителей" display="../../../Desktop/Новая папка/vote_user_list.php%3flang=ru&amp;find_id=36943&amp;set_filter=Y"/>
    <hyperlink ref="B848" r:id="rId835" tooltip="Показать список посетителей" display="../../../Desktop/Новая папка/vote_user_list.php%3flang=ru&amp;find_id=36942&amp;set_filter=Y"/>
    <hyperlink ref="B849" r:id="rId836" tooltip="Показать список посетителей" display="../../../Desktop/Новая папка/vote_user_list.php%3flang=ru&amp;find_id=36306&amp;set_filter=Y"/>
    <hyperlink ref="B850" r:id="rId837" tooltip="Показать список посетителей" display="../../../Desktop/Новая папка/vote_user_list.php%3flang=ru&amp;find_id=36304&amp;set_filter=Y"/>
    <hyperlink ref="B851" r:id="rId838" tooltip="Показать список посетителей" display="../../../Desktop/Новая папка/vote_user_list.php%3flang=ru&amp;find_id=36219&amp;set_filter=Y"/>
    <hyperlink ref="B852" r:id="rId839" tooltip="Показать список посетителей" display="../../../Desktop/Новая папка/vote_user_list.php%3flang=ru&amp;find_id=36219&amp;set_filter=Y"/>
    <hyperlink ref="B853" r:id="rId840" tooltip="Показать список посетителей" display="../../../Desktop/Новая папка/vote_user_list.php%3flang=ru&amp;find_id=36192&amp;set_filter=Y"/>
    <hyperlink ref="B854" r:id="rId841" tooltip="Показать список посетителей" display="../../../Desktop/Новая папка/vote_user_list.php%3flang=ru&amp;find_id=36191&amp;set_filter=Y"/>
    <hyperlink ref="B855" r:id="rId842" tooltip="Показать список посетителей" display="../../../Desktop/Новая папка/vote_user_list.php%3flang=ru&amp;find_id=36189&amp;set_filter=Y"/>
    <hyperlink ref="B856" r:id="rId843" tooltip="Показать список посетителей" display="../../../Desktop/Новая папка/vote_user_list.php%3flang=ru&amp;find_id=36189&amp;set_filter=Y"/>
    <hyperlink ref="B857" r:id="rId844" tooltip="Показать список посетителей" display="../../../Desktop/Новая папка/vote_user_list.php%3flang=ru&amp;find_id=36188&amp;set_filter=Y"/>
    <hyperlink ref="B858" r:id="rId845" tooltip="Показать список посетителей" display="../../../Desktop/Новая папка/vote_user_list.php%3flang=ru&amp;find_id=36187&amp;set_filter=Y"/>
    <hyperlink ref="B859" r:id="rId846" tooltip="Показать список посетителей" display="../../../Desktop/Новая папка/vote_user_list.php%3flang=ru&amp;find_id=36186&amp;set_filter=Y"/>
    <hyperlink ref="B860" r:id="rId847" tooltip="Показать список посетителей" display="../../../Desktop/Новая папка/vote_user_list.php%3flang=ru&amp;find_id=36066&amp;set_filter=Y"/>
    <hyperlink ref="B861" r:id="rId848" tooltip="Показать список посетителей" display="../../../Desktop/Новая папка/vote_user_list.php%3flang=ru&amp;find_id=36286&amp;set_filter=Y"/>
    <hyperlink ref="B862" r:id="rId849" tooltip="Показать список посетителей" display="../../../Desktop/Новая папка/vote_user_list.php%3flang=ru&amp;find_id=36218&amp;set_filter=Y"/>
    <hyperlink ref="B863" r:id="rId850" tooltip="Показать список посетителей" display="../../../Desktop/Новая папка/vote_user_list.php%3flang=ru&amp;find_id=36170&amp;set_filter=Y"/>
    <hyperlink ref="B864" r:id="rId851" tooltip="Показать список посетителей" display="../../../Desktop/Новая папка/vote_user_list.php%3flang=ru&amp;find_id=36423&amp;set_filter=Y"/>
    <hyperlink ref="B865" r:id="rId852" tooltip="Показать список посетителей" display="../../../Desktop/Новая папка/vote_user_list.php%3flang=ru&amp;find_id=25315&amp;set_filter=Y"/>
    <hyperlink ref="B866" r:id="rId853" tooltip="Показать список посетителей" display="../../../Desktop/Новая папка/vote_user_list.php%3flang=ru&amp;find_id=24753&amp;set_filter=Y"/>
    <hyperlink ref="B867" r:id="rId854" tooltip="Показать список посетителей" display="../../../Desktop/Новая папка/vote_user_list.php%3flang=ru&amp;find_id=36392&amp;set_filter=Y"/>
    <hyperlink ref="B868" r:id="rId855" tooltip="Показать список посетителей" display="../../../Desktop/Новая папка/vote_user_list.php%3flang=ru&amp;find_id=36391&amp;set_filter=Y"/>
    <hyperlink ref="B869" r:id="rId856" tooltip="Показать список посетителей" display="../../../Desktop/Новая папка/vote_user_list.php%3flang=ru&amp;find_id=36377&amp;set_filter=Y"/>
    <hyperlink ref="B870" r:id="rId857" tooltip="Показать список посетителей" display="../../../Desktop/Новая папка/vote_user_list.php%3flang=ru&amp;find_id=36340&amp;set_filter=Y"/>
    <hyperlink ref="B871" r:id="rId858" tooltip="Показать список посетителей" display="../../../Desktop/Новая папка/vote_user_list.php%3flang=ru&amp;find_id=36313&amp;set_filter=Y"/>
    <hyperlink ref="B872" r:id="rId859" tooltip="Показать список посетителей" display="../../../Desktop/Новая папка/vote_user_list.php%3flang=ru&amp;find_id=35982&amp;set_filter=Y"/>
    <hyperlink ref="B873" r:id="rId860" tooltip="Показать список посетителей" display="../../../Desktop/Новая папка/vote_user_list.php%3flang=ru&amp;find_id=36307&amp;set_filter=Y"/>
    <hyperlink ref="B874" r:id="rId861" tooltip="Показать список посетителей" display="../../../Desktop/Новая папка/vote_user_list.php%3flang=ru&amp;find_id=36305&amp;set_filter=Y"/>
    <hyperlink ref="B875" r:id="rId862" tooltip="Показать список посетителей" display="../../../Desktop/Новая папка/vote_user_list.php%3flang=ru&amp;find_id=36303&amp;set_filter=Y"/>
    <hyperlink ref="B876" r:id="rId863" tooltip="Показать список посетителей" display="../../../Desktop/Новая папка/vote_user_list.php%3flang=ru&amp;find_id=36296&amp;set_filter=Y"/>
    <hyperlink ref="B877" r:id="rId864" tooltip="Показать список посетителей" display="../../../Desktop/Новая папка/vote_user_list.php%3flang=ru&amp;find_id=29344&amp;set_filter=Y"/>
    <hyperlink ref="B878" r:id="rId865" tooltip="Показать список посетителей" display="../../../Desktop/Новая папка/vote_user_list.php%3flang=ru&amp;find_id=25814&amp;set_filter=Y"/>
    <hyperlink ref="B879" r:id="rId866" tooltip="Показать список посетителей" display="../../../Desktop/Новая папка/vote_user_list.php%3flang=ru&amp;find_id=36284&amp;set_filter=Y"/>
    <hyperlink ref="B880" r:id="rId867" tooltip="Показать список посетителей" display="../../../Desktop/Новая папка/vote_user_list.php%3flang=ru&amp;find_id=36281&amp;set_filter=Y"/>
    <hyperlink ref="B881" r:id="rId868" tooltip="Показать список посетителей" display="../../../Desktop/Новая папка/vote_user_list.php%3flang=ru&amp;find_id=36278&amp;set_filter=Y"/>
    <hyperlink ref="B882" r:id="rId869" tooltip="Показать список посетителей" display="../../../Desktop/Новая папка/vote_user_list.php%3flang=ru&amp;find_id=36277&amp;set_filter=Y"/>
    <hyperlink ref="B883" r:id="rId870" tooltip="Показать список посетителей" display="../../../Desktop/Новая папка/vote_user_list.php%3flang=ru&amp;find_id=36276&amp;set_filter=Y"/>
    <hyperlink ref="B884" r:id="rId871" tooltip="Показать список посетителей" display="../../../Desktop/Новая папка/vote_user_list.php%3flang=ru&amp;find_id=36275&amp;set_filter=Y"/>
    <hyperlink ref="B885" r:id="rId872" tooltip="Показать список посетителей" display="../../../Desktop/Новая папка/vote_user_list.php%3flang=ru&amp;find_id=36266&amp;set_filter=Y"/>
    <hyperlink ref="B886" r:id="rId873" tooltip="Показать список посетителей" display="../../../Desktop/Новая папка/vote_user_list.php%3flang=ru&amp;find_id=36230&amp;set_filter=Y"/>
    <hyperlink ref="B887" r:id="rId874" tooltip="Показать список посетителей" display="../../../Desktop/Новая папка/vote_user_list.php%3flang=ru&amp;find_id=32993&amp;set_filter=Y"/>
    <hyperlink ref="B888" r:id="rId875" tooltip="Показать список посетителей" display="../../../Desktop/Новая папка/vote_user_list.php%3flang=ru&amp;find_id=35954&amp;set_filter=Y"/>
    <hyperlink ref="B889" r:id="rId876" tooltip="Показать список посетителей" display="../../../Desktop/Новая папка/vote_user_list.php%3flang=ru&amp;find_id=36226&amp;set_filter=Y"/>
    <hyperlink ref="B890" r:id="rId877" tooltip="Показать список посетителей" display="../../../Desktop/Новая папка/vote_user_list.php%3flang=ru&amp;find_id=36213&amp;set_filter=Y"/>
    <hyperlink ref="B891" r:id="rId878" tooltip="Показать список посетителей" display="../../../Desktop/Новая папка/vote_user_list.php%3flang=ru&amp;find_id=36176&amp;set_filter=Y"/>
    <hyperlink ref="B892" r:id="rId879" tooltip="Показать список посетителей" display="../../../Desktop/Новая папка/vote_user_list.php%3flang=ru&amp;find_id=31475&amp;set_filter=Y"/>
    <hyperlink ref="B893" r:id="rId880" tooltip="Показать список посетителей" display="../../../Desktop/Новая папка/vote_user_list.php%3flang=ru&amp;find_id=36077&amp;set_filter=Y"/>
    <hyperlink ref="B894" r:id="rId881" tooltip="Показать список посетителей" display="../../../Desktop/Новая папка/vote_user_list.php%3flang=ru&amp;find_id=36150&amp;set_filter=Y"/>
    <hyperlink ref="B895" r:id="rId882" tooltip="Показать список посетителей" display="../../../Desktop/Новая папка/vote_user_list.php%3flang=ru&amp;find_id=35982&amp;set_filter=Y"/>
    <hyperlink ref="B896" r:id="rId883" tooltip="Показать список посетителей" display="../../../Desktop/Новая папка/vote_user_list.php%3flang=ru&amp;find_id=36143&amp;set_filter=Y"/>
    <hyperlink ref="B897" r:id="rId884" tooltip="Показать список посетителей" display="../../../Desktop/Новая папка/vote_user_list.php%3flang=ru&amp;find_id=36144&amp;set_filter=Y"/>
    <hyperlink ref="B898" r:id="rId885" tooltip="Показать список посетителей" display="../../../Desktop/Новая папка/vote_user_list.php%3flang=ru&amp;find_id=31743&amp;set_filter=Y"/>
    <hyperlink ref="B899" r:id="rId886" tooltip="Показать список посетителей" display="../../../Desktop/Новая папка/vote_user_list.php%3flang=ru&amp;find_id=31327&amp;set_filter=Y"/>
    <hyperlink ref="B900" r:id="rId887" tooltip="Показать список посетителей" display="../../../Desktop/Новая папка/vote_user_list.php%3flang=ru&amp;find_id=36135&amp;set_filter=Y"/>
    <hyperlink ref="B901" r:id="rId888" tooltip="Показать список посетителей" display="../../../Desktop/Новая папка/vote_user_list.php%3flang=ru&amp;find_id=36134&amp;set_filter=Y"/>
    <hyperlink ref="B902" r:id="rId889" tooltip="Показать список посетителей" display="../../../Desktop/Новая папка/vote_user_list.php%3flang=ru&amp;find_id=36131&amp;set_filter=Y"/>
    <hyperlink ref="B903" r:id="rId890" tooltip="Показать список посетителей" display="../../../Desktop/Новая папка/vote_user_list.php%3flang=ru&amp;find_id=36122&amp;set_filter=Y"/>
    <hyperlink ref="B904" r:id="rId891" tooltip="Показать список посетителей" display="../../../Desktop/Новая папка/vote_user_list.php%3flang=ru&amp;find_id=36121&amp;set_filter=Y"/>
    <hyperlink ref="B905" r:id="rId892" tooltip="Показать список посетителей" display="../../../Desktop/Новая папка/vote_user_list.php%3flang=ru&amp;find_id=29390&amp;set_filter=Y"/>
    <hyperlink ref="B906" r:id="rId893" tooltip="Показать список посетителей" display="../../../Desktop/Новая папка/vote_user_list.php%3flang=ru&amp;find_id=36115&amp;set_filter=Y"/>
    <hyperlink ref="B907" r:id="rId894" tooltip="Показать список посетителей" display="../../../Desktop/Новая папка/vote_user_list.php%3flang=ru&amp;find_id=36113&amp;set_filter=Y"/>
    <hyperlink ref="B908" r:id="rId895" tooltip="Показать список посетителей" display="../../../Desktop/Новая папка/vote_user_list.php%3flang=ru&amp;find_id=31804&amp;set_filter=Y"/>
    <hyperlink ref="B909" r:id="rId896" tooltip="Показать список посетителей" display="../../../Desktop/Новая папка/vote_user_list.php%3flang=ru&amp;find_id=36103&amp;set_filter=Y"/>
    <hyperlink ref="B910" r:id="rId897" tooltip="Показать список посетителей" display="../../../Desktop/Новая папка/vote_user_list.php%3flang=ru&amp;find_id=31924&amp;set_filter=Y"/>
    <hyperlink ref="B911" r:id="rId898" tooltip="Показать список посетителей" display="../../../Desktop/Новая папка/vote_user_list.php%3flang=ru&amp;find_id=32834&amp;set_filter=Y"/>
    <hyperlink ref="B912" r:id="rId899" tooltip="Показать список посетителей" display="../../../Desktop/Новая папка/vote_user_list.php%3flang=ru&amp;find_id=36093&amp;set_filter=Y"/>
    <hyperlink ref="B913" r:id="rId900" tooltip="Показать список посетителей" display="../../../Desktop/Новая папка/vote_user_list.php%3flang=ru&amp;find_id=31476&amp;set_filter=Y"/>
    <hyperlink ref="B914" r:id="rId901" tooltip="Показать список посетителей" display="../../../Desktop/Новая папка/vote_user_list.php%3flang=ru&amp;find_id=36081&amp;set_filter=Y"/>
    <hyperlink ref="B915" r:id="rId902" tooltip="Показать список посетителей" display="../../../Desktop/Новая папка/vote_user_list.php%3flang=ru&amp;find_id=36084&amp;set_filter=Y"/>
    <hyperlink ref="B916" r:id="rId903" tooltip="Показать список посетителей" display="../../../Desktop/Новая папка/vote_user_list.php%3flang=ru&amp;find_id=36083&amp;set_filter=Y"/>
    <hyperlink ref="B917" r:id="rId904" tooltip="Показать список посетителей" display="../../../Desktop/Новая папка/vote_user_list.php%3flang=ru&amp;find_id=36077&amp;set_filter=Y"/>
    <hyperlink ref="B918" r:id="rId905" tooltip="Показать список посетителей" display="../../../Desktop/Новая папка/vote_user_list.php%3flang=ru&amp;find_id=36074&amp;set_filter=Y"/>
    <hyperlink ref="B919" r:id="rId906" tooltip="Показать список посетителей" display="../../../Desktop/Новая папка/vote_user_list.php%3flang=ru&amp;find_id=36061&amp;set_filter=Y"/>
    <hyperlink ref="B920" r:id="rId907" tooltip="Показать список посетителей" display="../../../Desktop/Новая папка/vote_user_list.php%3flang=ru&amp;find_id=31787&amp;set_filter=Y"/>
    <hyperlink ref="B921" r:id="rId908" tooltip="Показать список посетителей" display="../../../Desktop/Новая папка/vote_user_list.php%3flang=ru&amp;find_id=31403&amp;set_filter=Y"/>
    <hyperlink ref="B922" r:id="rId909" tooltip="Показать список посетителей" display="../../../Desktop/Новая папка/vote_user_list.php%3flang=ru&amp;find_id=36048&amp;set_filter=Y"/>
    <hyperlink ref="B923" r:id="rId910" tooltip="Показать список посетителей" display="../../../Desktop/Новая папка/vote_user_list.php%3flang=ru&amp;find_id=31540&amp;set_filter=Y"/>
    <hyperlink ref="B924" r:id="rId911" tooltip="Показать список посетителей" display="../../../Desktop/Новая папка/vote_user_list.php%3flang=ru&amp;find_id=31467&amp;set_filter=Y"/>
    <hyperlink ref="B925" r:id="rId912" tooltip="Показать список посетителей" display="../../../Desktop/Новая папка/vote_user_list.php%3flang=ru&amp;find_id=36018&amp;set_filter=Y"/>
    <hyperlink ref="B926" r:id="rId913" tooltip="Показать список посетителей" display="../../../Desktop/Новая папка/vote_user_list.php%3flang=ru&amp;find_id=31396&amp;set_filter=Y"/>
    <hyperlink ref="B927" r:id="rId914" tooltip="Показать список посетителей" display="../../../Desktop/Новая папка/vote_user_list.php%3flang=ru&amp;find_id=31421&amp;set_filter=Y"/>
    <hyperlink ref="B928" r:id="rId915" tooltip="Показать список посетителей" display="../../../Desktop/Новая папка/vote_user_list.php%3flang=ru&amp;find_id=32979&amp;set_filter=Y"/>
    <hyperlink ref="B929" r:id="rId916" tooltip="Показать список посетителей" display="../../../Desktop/Новая папка/vote_user_list.php%3flang=ru&amp;find_id=36001&amp;set_filter=Y"/>
    <hyperlink ref="B930" r:id="rId917" tooltip="Показать список посетителей" display="../../../Desktop/Новая папка/vote_user_list.php%3flang=ru&amp;find_id=35999&amp;set_filter=Y"/>
    <hyperlink ref="B931" r:id="rId918" tooltip="Показать список посетителей" display="../../../Desktop/Новая папка/vote_user_list.php%3flang=ru&amp;find_id=35954&amp;set_filter=Y"/>
    <hyperlink ref="B932" r:id="rId919" tooltip="Показать список посетителей" display="../../../Desktop/Новая папка/vote_user_list.php%3flang=ru&amp;find_id=35974&amp;set_filter=Y"/>
    <hyperlink ref="B933" r:id="rId920" tooltip="Показать список посетителей" display="../../../Desktop/Новая папка/vote_user_list.php%3flang=ru&amp;find_id=35987&amp;set_filter=Y"/>
    <hyperlink ref="B934" r:id="rId921" tooltip="Показать список посетителей" display="../../../Desktop/Новая папка/vote_user_list.php%3flang=ru&amp;find_id=35985&amp;set_filter=Y"/>
    <hyperlink ref="B935" r:id="rId922" tooltip="Показать список посетителей" display="../../../Desktop/Новая папка/vote_user_list.php%3flang=ru&amp;find_id=35982&amp;set_filter=Y"/>
    <hyperlink ref="B936" r:id="rId923" tooltip="Показать список посетителей" display="../../../Desktop/Новая папка/vote_user_list.php%3flang=ru&amp;find_id=25508&amp;set_filter=Y"/>
    <hyperlink ref="B937" r:id="rId924" tooltip="Показать список посетителей" display="../../../Desktop/Новая папка/vote_user_list.php%3flang=ru&amp;find_id=31403&amp;set_filter=Y"/>
    <hyperlink ref="B938" r:id="rId925" tooltip="Показать список посетителей" display="../../../Desktop/Новая папка/vote_user_list.php%3flang=ru&amp;find_id=35970&amp;set_filter=Y"/>
    <hyperlink ref="B939" r:id="rId926" tooltip="Показать список посетителей" display="../../../Desktop/Новая папка/vote_user_list.php%3flang=ru&amp;find_id=35978&amp;set_filter=Y"/>
    <hyperlink ref="B940" r:id="rId927" tooltip="Показать список посетителей" display="../../../Desktop/Новая папка/vote_user_list.php%3flang=ru&amp;find_id=35975&amp;set_filter=Y"/>
    <hyperlink ref="B941" r:id="rId928" tooltip="Показать список посетителей" display="../../../Desktop/Новая папка/vote_user_list.php%3flang=ru&amp;find_id=31877&amp;set_filter=Y"/>
    <hyperlink ref="B942" r:id="rId929" tooltip="Показать список посетителей" display="../../../Desktop/Новая папка/vote_user_list.php%3flang=ru&amp;find_id=35969&amp;set_filter=Y"/>
    <hyperlink ref="B943" r:id="rId930" tooltip="Показать список посетителей" display="../../../Desktop/Новая папка/vote_user_list.php%3flang=ru&amp;find_id=35973&amp;set_filter=Y"/>
    <hyperlink ref="B944" r:id="rId931" tooltip="Показать список посетителей" display="../../../Desktop/Новая папка/vote_user_list.php%3flang=ru&amp;find_id=28949&amp;set_filter=Y"/>
    <hyperlink ref="B945" r:id="rId932" tooltip="Показать список посетителей" display="../../../Desktop/Новая папка/vote_user_list.php%3flang=ru&amp;find_id=35971&amp;set_filter=Y"/>
    <hyperlink ref="B946" r:id="rId933" tooltip="Показать список посетителей" display="../../../Desktop/Новая папка/vote_user_list.php%3flang=ru&amp;find_id=35967&amp;set_filter=Y"/>
    <hyperlink ref="B947" r:id="rId934" tooltip="Показать список посетителей" display="../../../Desktop/Новая папка/vote_user_list.php%3flang=ru&amp;find_id=35965&amp;set_filter=Y"/>
    <hyperlink ref="B948" r:id="rId935" tooltip="Показать список посетителей" display="../../../Desktop/Новая папка/vote_user_list.php%3flang=ru&amp;find_id=35963&amp;set_filter=Y"/>
    <hyperlink ref="B949" r:id="rId936" tooltip="Показать список посетителей" display="../../../Desktop/Новая папка/vote_user_list.php%3flang=ru&amp;find_id=31351&amp;set_filter=Y"/>
    <hyperlink ref="B950" r:id="rId937" tooltip="Показать список посетителей" display="../../../Desktop/Новая папка/vote_user_list.php%3flang=ru&amp;find_id=31339&amp;set_filter=Y"/>
    <hyperlink ref="B951" r:id="rId938" tooltip="Показать список посетителей" display="../../../Desktop/Новая папка/vote_user_list.php%3flang=ru&amp;find_id=35960&amp;set_filter=Y"/>
    <hyperlink ref="B952" r:id="rId939" tooltip="Показать список посетителей" display="../../../Desktop/Новая папка/vote_user_list.php%3flang=ru&amp;find_id=35957&amp;set_filter=Y"/>
    <hyperlink ref="B953" r:id="rId940" tooltip="Показать список посетителей" display="../../../Desktop/Новая папка/vote_user_list.php%3flang=ru&amp;find_id=25350&amp;set_filter=Y"/>
    <hyperlink ref="B954" r:id="rId941" tooltip="Показать список посетителей" display="../../../Desktop/Новая папка/vote_user_list.php%3flang=ru&amp;find_id=35956&amp;set_filter=Y"/>
    <hyperlink ref="B955" r:id="rId942" tooltip="Показать список посетителей" display="../../../Desktop/Новая папка/vote_user_list.php%3flang=ru&amp;find_id=32489&amp;set_filter=Y"/>
    <hyperlink ref="B956" r:id="rId943" tooltip="Показать список посетителей" display="../../../Desktop/Новая папка/vote_user_list.php%3flang=ru&amp;find_id=35955&amp;set_filter=Y"/>
    <hyperlink ref="B957" r:id="rId944" tooltip="Показать список посетителей" display="../../../Desktop/Новая папка/vote_user_list.php%3flang=ru&amp;find_id=35954&amp;set_filter=Y"/>
    <hyperlink ref="B958" r:id="rId945" tooltip="Показать список посетителей" display="../../../Desktop/Новая папка/vote_user_list.php%3flang=ru&amp;find_id=31229&amp;set_filter=Y"/>
    <hyperlink ref="B959" r:id="rId946" tooltip="Показать список посетителей" display="../../../Desktop/Новая папка/vote_user_list.php%3flang=ru&amp;find_id=35951&amp;set_filter=Y"/>
    <hyperlink ref="B960" r:id="rId947" tooltip="Показать список посетителей" display="../../../Desktop/Новая папка/vote_user_list.php%3flang=ru&amp;find_id=35946&amp;set_filter=Y"/>
    <hyperlink ref="B961" r:id="rId948" tooltip="Показать список посетителей" display="../../../Desktop/Новая папка/vote_user_list.php%3flang=ru&amp;find_id=21058&amp;set_filter=Y"/>
    <hyperlink ref="B962" r:id="rId949" tooltip="Показать список посетителей" display="../../../Desktop/Новая папка/vote_user_list.php%3flang=ru&amp;find_id=36973&amp;set_filter=Y"/>
    <hyperlink ref="B963" r:id="rId950" tooltip="Показать список посетителей" display="../../../Desktop/Новая папка/vote_user_list.php%3flang=ru&amp;find_id=36972&amp;set_filter=Y"/>
    <hyperlink ref="B964" r:id="rId951" tooltip="Показать список посетителей" display="../../../Desktop/Новая папка/vote_user_list.php%3flang=ru&amp;find_id=36971&amp;set_filter=Y"/>
    <hyperlink ref="B965" r:id="rId952" tooltip="Показать список посетителей" display="../../../Desktop/Новая папка/vote_user_list.php%3flang=ru&amp;find_id=36970&amp;set_filter=Y"/>
    <hyperlink ref="B966" r:id="rId953" tooltip="Показать список посетителей" display="../../../Desktop/Новая папка/vote_user_list.php%3flang=ru&amp;find_id=36969&amp;set_filter=Y"/>
    <hyperlink ref="B967" r:id="rId954" tooltip="Показать список посетителей" display="../../../Desktop/Новая папка/vote_user_list.php%3flang=ru&amp;find_id=36968&amp;set_filter=Y"/>
    <hyperlink ref="B968" r:id="rId955" tooltip="Показать список посетителей" display="../../../Desktop/Новая папка/vote_user_list.php%3flang=ru&amp;find_id=36967&amp;set_filter=Y"/>
    <hyperlink ref="B969" r:id="rId956" tooltip="Показать список посетителей" display="../../../Desktop/Новая папка/vote_user_list.php%3flang=ru&amp;find_id=36966&amp;set_filter=Y"/>
    <hyperlink ref="B970" r:id="rId957" tooltip="Показать список посетителей" display="../../../Desktop/Новая папка/vote_user_list.php%3flang=ru&amp;find_id=36965&amp;set_filter=Y"/>
    <hyperlink ref="B971" r:id="rId958" tooltip="Показать список посетителей" display="../../../Desktop/Новая папка/vote_user_list.php%3flang=ru&amp;find_id=36963&amp;set_filter=Y"/>
    <hyperlink ref="B972" r:id="rId959" tooltip="Показать список посетителей" display="../../../Desktop/Новая папка/vote_user_list.php%3flang=ru&amp;find_id=36935&amp;set_filter=Y"/>
    <hyperlink ref="B973" r:id="rId960" tooltip="Показать список посетителей" display="../../../Desktop/Новая папка/vote_user_list.php%3flang=ru&amp;find_id=36432&amp;set_filter=Y"/>
    <hyperlink ref="B974" r:id="rId961" tooltip="Показать список посетителей" display="../../../Desktop/Новая папка/vote_user_list.php%3flang=ru&amp;find_id=23045&amp;set_filter=Y"/>
    <hyperlink ref="B975" r:id="rId962" tooltip="Показать список посетителей" display="../../../Desktop/Новая папка/vote_user_list.php%3flang=ru&amp;find_id=36179&amp;set_filter=Y"/>
    <hyperlink ref="B976" r:id="rId963" tooltip="Показать список посетителей" display="../../../Desktop/Новая папка/vote_user_list.php%3flang=ru&amp;find_id=36066&amp;set_filter=Y"/>
    <hyperlink ref="B977" r:id="rId964" tooltip="Показать список посетителей" display="../../../Desktop/Новая папка/vote_user_list.php%3flang=ru&amp;find_id=26499&amp;set_filter=Y"/>
    <hyperlink ref="B978" r:id="rId965" tooltip="Показать список посетителей" display="../../../Desktop/Новая папка/vote_user_list.php%3flang=ru&amp;find_id=34199&amp;set_filter=Y"/>
    <hyperlink ref="B979" r:id="rId966" tooltip="Показать список посетителей" display="../../../Desktop/Новая папка/vote_user_list.php%3flang=ru&amp;find_id=36287&amp;set_filter=Y"/>
    <hyperlink ref="B980" r:id="rId967" tooltip="Показать список посетителей" display="../../../Desktop/Новая папка/vote_user_list.php%3flang=ru&amp;find_id=36287&amp;set_filter=Y"/>
    <hyperlink ref="B981" r:id="rId968" tooltip="Показать список посетителей" display="../../../Desktop/Новая папка/vote_user_list.php%3flang=ru&amp;find_id=36287&amp;set_filter=Y"/>
    <hyperlink ref="B982" r:id="rId969" tooltip="Показать список посетителей" display="../../../Desktop/Новая папка/vote_user_list.php%3flang=ru&amp;find_id=36351&amp;set_filter=Y"/>
    <hyperlink ref="B983" r:id="rId970" tooltip="Показать список посетителей" display="../../../Desktop/Новая папка/vote_user_list.php%3flang=ru&amp;find_id=36337&amp;set_filter=Y"/>
    <hyperlink ref="B984" r:id="rId971" tooltip="Показать список посетителей" display="../../../Desktop/Новая папка/vote_user_list.php%3flang=ru&amp;find_id=36287&amp;set_filter=Y"/>
    <hyperlink ref="B985" r:id="rId972" tooltip="Показать список посетителей" display="../../../Desktop/Новая папка/vote_user_list.php%3flang=ru&amp;find_id=36300&amp;set_filter=Y"/>
    <hyperlink ref="B986" r:id="rId973" tooltip="Показать список посетителей" display="../../../Desktop/Новая папка/vote_user_list.php%3flang=ru&amp;find_id=32993&amp;set_filter=Y"/>
    <hyperlink ref="B987" r:id="rId974" tooltip="Показать список посетителей" display="../../../Desktop/Новая папка/vote_user_list.php%3flang=ru&amp;find_id=36154&amp;set_filter=Y"/>
    <hyperlink ref="B988" r:id="rId975" tooltip="Показать список посетителей" display="../../../Desktop/Новая папка/vote_user_list.php%3flang=ru&amp;find_id=36148&amp;set_filter=Y"/>
    <hyperlink ref="B989" r:id="rId976" tooltip="Показать список посетителей" display="../../../Desktop/Новая папка/vote_user_list.php%3flang=ru&amp;find_id=36044&amp;set_filter=Y"/>
    <hyperlink ref="B990" r:id="rId977" tooltip="Показать список посетителей" display="../../../Desktop/Новая папка/vote_user_list.php%3flang=ru&amp;find_id=36101&amp;set_filter=Y"/>
    <hyperlink ref="B991" r:id="rId978" tooltip="Показать список посетителей" display="../../../Desktop/Новая папка/vote_user_list.php%3flang=ru&amp;find_id=36099&amp;set_filter=Y"/>
    <hyperlink ref="B992" r:id="rId979" tooltip="Показать список посетителей" display="../../../Desktop/Новая папка/vote_user_list.php%3flang=ru&amp;find_id=36097&amp;set_filter=Y"/>
    <hyperlink ref="B993" r:id="rId980" tooltip="Показать список посетителей" display="../../../Desktop/Новая папка/vote_user_list.php%3flang=ru&amp;find_id=36071&amp;set_filter=Y"/>
    <hyperlink ref="B994" r:id="rId981" tooltip="Показать список посетителей" display="../../../Desktop/Новая папка/vote_user_list.php%3flang=ru&amp;find_id=35993&amp;set_filter=Y"/>
    <hyperlink ref="B995" r:id="rId982" tooltip="Показать список посетителей" display="../../../Desktop/Новая папка/vote_user_list.php%3flang=ru&amp;find_id=21614&amp;set_filter=Y"/>
    <hyperlink ref="B996" r:id="rId983" tooltip="Показать список посетителей" display="../../../Desktop/Новая папка/vote_user_list.php%3flang=ru&amp;find_id=36073&amp;set_filter=Y"/>
    <hyperlink ref="B997" r:id="rId984" tooltip="Показать список посетителей" display="../../../Desktop/Новая папка/vote_user_list.php%3flang=ru&amp;find_id=35981&amp;set_filter=Y"/>
    <hyperlink ref="B998" r:id="rId985" tooltip="Показать список посетителей" display="../../../Desktop/Новая папка/vote_user_list.php%3flang=ru&amp;find_id=36043&amp;set_filter=Y"/>
    <hyperlink ref="B999" r:id="rId986" tooltip="Показать список посетителей" display="../../../Desktop/Новая папка/vote_user_list.php%3flang=ru&amp;find_id=36055&amp;set_filter=Y"/>
    <hyperlink ref="B1000" r:id="rId987" tooltip="Показать список посетителей" display="../../../Desktop/Новая папка/vote_user_list.php%3flang=ru&amp;find_id=36053&amp;set_filter=Y"/>
    <hyperlink ref="B1001" r:id="rId988" tooltip="Показать список посетителей" display="../../../Desktop/Новая папка/vote_user_list.php%3flang=ru&amp;find_id=23156&amp;set_filter=Y"/>
    <hyperlink ref="B1002" r:id="rId989" tooltip="Показать список посетителей" display="../../../Desktop/Новая папка/vote_user_list.php%3flang=ru&amp;find_id=36038&amp;set_filter=Y"/>
    <hyperlink ref="B1003" r:id="rId990" tooltip="Показать список посетителей" display="../../../Desktop/Новая папка/vote_user_list.php%3flang=ru&amp;find_id=21751&amp;set_filter=Y"/>
    <hyperlink ref="B1004" r:id="rId991" tooltip="Показать список посетителей" display="../../../Desktop/Новая папка/vote_user_list.php%3flang=ru&amp;find_id=23076&amp;set_filter=Y"/>
    <hyperlink ref="B1005" r:id="rId992" tooltip="Показать список посетителей" display="../../../Desktop/Новая папка/vote_user_list.php%3flang=ru&amp;find_id=36015&amp;set_filter=Y"/>
    <hyperlink ref="B1006" r:id="rId993" tooltip="Показать список посетителей" display="../../../Desktop/Новая папка/vote_user_list.php%3flang=ru&amp;find_id=35998&amp;set_filter=Y"/>
    <hyperlink ref="B1007" r:id="rId994" tooltip="Показать список посетителей" display="../../../Desktop/Новая папка/vote_user_list.php%3flang=ru&amp;find_id=35995&amp;set_filter=Y"/>
    <hyperlink ref="B1008" r:id="rId995" tooltip="Показать список посетителей" display="../../../Desktop/Новая папка/vote_user_list.php%3flang=ru&amp;find_id=35990&amp;set_filter=Y"/>
    <hyperlink ref="B1009" r:id="rId996" tooltip="Показать список посетителей" display="../../../Desktop/Новая папка/vote_user_list.php%3flang=ru&amp;find_id=35991&amp;set_filter=Y"/>
    <hyperlink ref="B1010" r:id="rId997" tooltip="Показать список посетителей" display="../../../Desktop/Новая папка/vote_user_list.php%3flang=ru&amp;find_id=35980&amp;set_filter=Y"/>
    <hyperlink ref="B1011" r:id="rId998" tooltip="Показать список посетителей" display="../../../Desktop/Новая папка/vote_user_list.php%3flang=ru&amp;find_id=35976&amp;set_filter=Y"/>
    <hyperlink ref="B1012" r:id="rId999" tooltip="Показать список посетителей" display="../../../Desktop/Новая папка/vote_user_list.php%3flang=ru&amp;find_id=32993&amp;set_filter=Y"/>
    <hyperlink ref="B1013" r:id="rId1000" tooltip="Показать список посетителей" display="../../../Desktop/Новая папка/vote_user_list.php%3flang=ru&amp;find_id=37113&amp;set_filter=Y"/>
    <hyperlink ref="B1014" r:id="rId1001" tooltip="Показать список посетителей" display="../../../Desktop/Новая папка/vote_user_list.php%3flang=ru&amp;find_id=37017&amp;set_filter=Y"/>
    <hyperlink ref="B1015" r:id="rId1002" tooltip="Показать список посетителей" display="../../../Desktop/Новая папка/vote_user_list.php%3flang=ru&amp;find_id=36988&amp;set_filter=Y"/>
    <hyperlink ref="B1016" r:id="rId1003" tooltip="Показать список посетителей" display="../../../Desktop/Новая папка/vote_user_list.php%3flang=ru&amp;find_id=37012&amp;set_filter=Y"/>
    <hyperlink ref="B1017" r:id="rId1004" tooltip="Показать список посетителей" display="../../../Desktop/Новая папка/vote_user_list.php%3flang=ru&amp;find_id=37011&amp;set_filter=Y"/>
    <hyperlink ref="B1018" r:id="rId1005" tooltip="Показать список посетителей" display="../../../Desktop/Новая папка/vote_user_list.php%3flang=ru&amp;find_id=37010&amp;set_filter=Y"/>
    <hyperlink ref="B1019" r:id="rId1006" tooltip="Показать список посетителей" display="../../../Desktop/Новая папка/vote_user_list.php%3flang=ru&amp;find_id=37009&amp;set_filter=Y"/>
    <hyperlink ref="B1020" r:id="rId1007" tooltip="Показать список посетителей" display="../../../Desktop/Новая папка/vote_user_list.php%3flang=ru&amp;find_id=37008&amp;set_filter=Y"/>
    <hyperlink ref="B1021" r:id="rId1008" tooltip="Показать список посетителей" display="../../../Desktop/Новая папка/vote_user_list.php%3flang=ru&amp;find_id=37007&amp;set_filter=Y"/>
    <hyperlink ref="B1022" r:id="rId1009" tooltip="Показать список посетителей" display="../../../Desktop/Новая папка/vote_user_list.php%3flang=ru&amp;find_id=37006&amp;set_filter=Y"/>
    <hyperlink ref="B1023" r:id="rId1010" tooltip="Показать список посетителей" display="../../../Desktop/Новая папка/vote_user_list.php%3flang=ru&amp;find_id=37004&amp;set_filter=Y"/>
    <hyperlink ref="B1024" r:id="rId1011" tooltip="Показать список посетителей" display="../../../Desktop/Новая папка/vote_user_list.php%3flang=ru&amp;find_id=36999&amp;set_filter=Y"/>
    <hyperlink ref="B1025" r:id="rId1012" tooltip="Показать список посетителей" display="../../../Desktop/Новая папка/vote_user_list.php%3flang=ru&amp;find_id=36998&amp;set_filter=Y"/>
    <hyperlink ref="B1026" r:id="rId1013" tooltip="Показать список посетителей" display="../../../Desktop/Новая папка/vote_user_list.php%3flang=ru&amp;find_id=36997&amp;set_filter=Y"/>
    <hyperlink ref="B1027" r:id="rId1014" tooltip="Показать список посетителей" display="../../../Desktop/Новая папка/vote_user_list.php%3flang=ru&amp;find_id=36996&amp;set_filter=Y"/>
    <hyperlink ref="B1028" r:id="rId1015" tooltip="Показать список посетителей" display="../../../Desktop/Новая папка/vote_user_list.php%3flang=ru&amp;find_id=34105&amp;set_filter=Y"/>
    <hyperlink ref="B1029" r:id="rId1016" tooltip="Показать список посетителей" display="../../../Desktop/Новая папка/vote_user_list.php%3flang=ru&amp;find_id=36994&amp;set_filter=Y"/>
    <hyperlink ref="B1030" r:id="rId1017" tooltip="Показать список посетителей" display="../../../Desktop/Новая папка/vote_user_list.php%3flang=ru&amp;find_id=36993&amp;set_filter=Y"/>
    <hyperlink ref="B1031" r:id="rId1018" tooltip="Показать список посетителей" display="../../../Desktop/Новая папка/vote_user_list.php%3flang=ru&amp;find_id=36992&amp;set_filter=Y"/>
    <hyperlink ref="B1032" r:id="rId1019" tooltip="Показать список посетителей" display="../../../Desktop/Новая папка/vote_user_list.php%3flang=ru&amp;find_id=36991&amp;set_filter=Y"/>
    <hyperlink ref="B1033" r:id="rId1020" tooltip="Показать список посетителей" display="../../../Desktop/Новая папка/vote_user_list.php%3flang=ru&amp;find_id=36990&amp;set_filter=Y"/>
    <hyperlink ref="B1034" r:id="rId1021" tooltip="Показать список посетителей" display="../../../Desktop/Новая папка/vote_user_list.php%3flang=ru&amp;find_id=36989&amp;set_filter=Y"/>
    <hyperlink ref="B1035" r:id="rId1022" tooltip="Показать список посетителей" display="../../../Desktop/Новая папка/vote_user_list.php%3flang=ru&amp;find_id=36988&amp;set_filter=Y"/>
    <hyperlink ref="B1036" r:id="rId1023" tooltip="Показать список посетителей" display="../../../Desktop/Новая папка/vote_user_list.php%3flang=ru&amp;find_id=23016&amp;set_filter=Y"/>
    <hyperlink ref="B1037" r:id="rId1024" tooltip="Показать список посетителей" display="../../../Desktop/Новая папка/vote_user_list.php%3flang=ru&amp;find_id=36987&amp;set_filter=Y"/>
    <hyperlink ref="B1038" r:id="rId1025" tooltip="Показать список посетителей" display="../../../Desktop/Новая папка/vote_user_list.php%3flang=ru&amp;find_id=36986&amp;set_filter=Y"/>
    <hyperlink ref="B1039" r:id="rId1026" tooltip="Показать список посетителей" display="../../../Desktop/Новая папка/vote_user_list.php%3flang=ru&amp;find_id=36985&amp;set_filter=Y"/>
    <hyperlink ref="B1040" r:id="rId1027" tooltip="Показать список посетителей" display="../../../Desktop/Новая папка/vote_user_list.php%3flang=ru&amp;find_id=36287&amp;set_filter=Y"/>
    <hyperlink ref="B1041" r:id="rId1028" tooltip="Показать список посетителей" display="../../../Desktop/Новая папка/vote_user_list.php%3flang=ru&amp;find_id=36287&amp;set_filter=Y"/>
    <hyperlink ref="B1042" r:id="rId1029" tooltip="Показать список посетителей" display="../../../Desktop/Новая папка/vote_user_list.php%3flang=ru&amp;find_id=36287&amp;set_filter=Y"/>
    <hyperlink ref="B1043" r:id="rId1030" tooltip="Показать список посетителей" display="../../../Desktop/Новая папка/vote_user_list.php%3flang=ru&amp;find_id=36287&amp;set_filter=Y"/>
    <hyperlink ref="B1044" r:id="rId1031" tooltip="Показать список посетителей" display="../../../Desktop/Новая папка/vote_user_list.php%3flang=ru&amp;find_id=36287&amp;set_filter=Y"/>
    <hyperlink ref="B1045" r:id="rId1032" tooltip="Показать список посетителей" display="../../../Desktop/Новая папка/vote_user_list.php%3flang=ru&amp;find_id=25467&amp;set_filter=Y"/>
    <hyperlink ref="B1046" r:id="rId1033" tooltip="Показать список посетителей" display="../../../Desktop/Новая папка/vote_user_list.php%3flang=ru&amp;find_id=36352&amp;set_filter=Y"/>
    <hyperlink ref="B1047" r:id="rId1034" tooltip="Показать список посетителей" display="../../../Desktop/Новая папка/vote_user_list.php%3flang=ru&amp;find_id=36342&amp;set_filter=Y"/>
    <hyperlink ref="B1048" r:id="rId1035" tooltip="Показать список посетителей" display="../../../Desktop/Новая папка/vote_user_list.php%3flang=ru&amp;find_id=36331&amp;set_filter=Y"/>
    <hyperlink ref="B1049" r:id="rId1036" tooltip="Показать список посетителей" display="../../../Desktop/Новая папка/vote_user_list.php%3flang=ru&amp;find_id=36287&amp;set_filter=Y"/>
    <hyperlink ref="B1050" r:id="rId1037" tooltip="Показать список посетителей" display="../../../Desktop/Новая папка/vote_user_list.php%3flang=ru&amp;find_id=36318&amp;set_filter=Y"/>
    <hyperlink ref="B1051" r:id="rId1038" tooltip="Показать список посетителей" display="../../../Desktop/Новая папка/vote_user_list.php%3flang=ru&amp;find_id=36300&amp;set_filter=Y"/>
    <hyperlink ref="B1052" r:id="rId1039" tooltip="Показать список посетителей" display="../../../Desktop/Новая папка/vote_user_list.php%3flang=ru&amp;find_id=36268&amp;set_filter=Y"/>
    <hyperlink ref="B1053" r:id="rId1040" tooltip="Показать список посетителей" display="../../../Desktop/Новая папка/vote_user_list.php%3flang=ru&amp;find_id=36163&amp;set_filter=Y"/>
    <hyperlink ref="B1054" r:id="rId1041" tooltip="Показать список посетителей" display="../../../Desktop/Новая папка/vote_user_list.php%3flang=ru&amp;find_id=36154&amp;set_filter=Y"/>
    <hyperlink ref="B1055" r:id="rId1042" tooltip="Показать список посетителей" display="../../../Desktop/Новая папка/vote_user_list.php%3flang=ru&amp;find_id=36153&amp;set_filter=Y"/>
    <hyperlink ref="B1056" r:id="rId1043" tooltip="Показать список посетителей" display="../../../Desktop/Новая папка/vote_user_list.php%3flang=ru&amp;find_id=36149&amp;set_filter=Y"/>
    <hyperlink ref="B1057" r:id="rId1044" tooltip="Показать список посетителей" display="../../../Desktop/Новая папка/vote_user_list.php%3flang=ru&amp;find_id=36148&amp;set_filter=Y"/>
    <hyperlink ref="B1058" r:id="rId1045" tooltip="Показать список посетителей" display="../../../Desktop/Новая папка/vote_user_list.php%3flang=ru&amp;find_id=36146&amp;set_filter=Y"/>
    <hyperlink ref="B1059" r:id="rId1046" tooltip="Показать список посетителей" display="../../../Desktop/Новая папка/vote_user_list.php%3flang=ru&amp;find_id=36140&amp;set_filter=Y"/>
    <hyperlink ref="B1060" r:id="rId1047" tooltip="Показать список посетителей" display="../../../Desktop/Новая папка/vote_user_list.php%3flang=ru&amp;find_id=36044&amp;set_filter=Y"/>
    <hyperlink ref="B1061" r:id="rId1048" tooltip="Показать список посетителей" display="../../../Desktop/Новая папка/vote_user_list.php%3flang=ru&amp;find_id=36136&amp;set_filter=Y"/>
    <hyperlink ref="B1062" r:id="rId1049" tooltip="Показать список посетителей" display="../../../Desktop/Новая папка/vote_user_list.php%3flang=ru&amp;find_id=36111&amp;set_filter=Y"/>
    <hyperlink ref="B1063" r:id="rId1050" tooltip="Показать список посетителей" display="../../../Desktop/Новая папка/vote_user_list.php%3flang=ru&amp;find_id=25762&amp;set_filter=Y"/>
    <hyperlink ref="B1064" r:id="rId1051" tooltip="Показать список посетителей" display="../../../Desktop/Новая папка/vote_user_list.php%3flang=ru&amp;find_id=36108&amp;set_filter=Y"/>
    <hyperlink ref="B1065" r:id="rId1052" tooltip="Показать список посетителей" display="../../../Desktop/Новая папка/vote_user_list.php%3flang=ru&amp;find_id=36101&amp;set_filter=Y"/>
    <hyperlink ref="B1066" r:id="rId1053" tooltip="Показать список посетителей" display="../../../Desktop/Новая папка/vote_user_list.php%3flang=ru&amp;find_id=36099&amp;set_filter=Y"/>
    <hyperlink ref="B1067" r:id="rId1054" tooltip="Показать список посетителей" display="../../../Desktop/Новая папка/vote_user_list.php%3flang=ru&amp;find_id=36100&amp;set_filter=Y"/>
    <hyperlink ref="B1068" r:id="rId1055" tooltip="Показать список посетителей" display="../../../Desktop/Новая папка/vote_user_list.php%3flang=ru&amp;find_id=36097&amp;set_filter=Y"/>
    <hyperlink ref="B1069" r:id="rId1056" tooltip="Показать список посетителей" display="../../../Desktop/Новая папка/vote_user_list.php%3flang=ru&amp;find_id=35998&amp;set_filter=Y"/>
    <hyperlink ref="B1070" r:id="rId1057" tooltip="Показать список посетителей" display="../../../Desktop/Новая папка/vote_user_list.php%3flang=ru&amp;find_id=36071&amp;set_filter=Y"/>
    <hyperlink ref="B1071" r:id="rId1058" tooltip="Показать список посетителей" display="../../../Desktop/Новая папка/vote_user_list.php%3flang=ru&amp;find_id=21614&amp;set_filter=Y"/>
    <hyperlink ref="B1072" r:id="rId1059" tooltip="Показать список посетителей" display="../../../Desktop/Новая папка/vote_user_list.php%3flang=ru&amp;find_id=36073&amp;set_filter=Y"/>
    <hyperlink ref="B1073" r:id="rId1060" tooltip="Показать список посетителей" display="../../../Desktop/Новая папка/vote_user_list.php%3flang=ru&amp;find_id=36068&amp;set_filter=Y"/>
    <hyperlink ref="B1074" r:id="rId1061" tooltip="Показать список посетителей" display="../../../Desktop/Новая папка/vote_user_list.php%3flang=ru&amp;find_id=36064&amp;set_filter=Y"/>
    <hyperlink ref="B1075" r:id="rId1062" tooltip="Показать список посетителей" display="../../../Desktop/Новая папка/vote_user_list.php%3flang=ru&amp;find_id=35981&amp;set_filter=Y"/>
    <hyperlink ref="B1076" r:id="rId1063" tooltip="Показать список посетителей" display="../../../Desktop/Новая папка/vote_user_list.php%3flang=ru&amp;find_id=21007&amp;set_filter=Y"/>
    <hyperlink ref="B1077" r:id="rId1064" tooltip="Показать список посетителей" display="../../../Desktop/Новая папка/vote_user_list.php%3flang=ru&amp;find_id=36023&amp;set_filter=Y"/>
    <hyperlink ref="B1078" r:id="rId1065" tooltip="Показать список посетителей" display="../../../Desktop/Новая папка/vote_user_list.php%3flang=ru&amp;find_id=36014&amp;set_filter=Y"/>
    <hyperlink ref="B1079" r:id="rId1066" tooltip="Показать список посетителей" display="../../../Desktop/Новая папка/vote_user_list.php%3flang=ru&amp;find_id=35995&amp;set_filter=Y"/>
    <hyperlink ref="B1080" r:id="rId1067" tooltip="Показать список посетителей" display="../../../Desktop/Новая папка/vote_user_list.php%3flang=ru&amp;find_id=35990&amp;set_filter=Y"/>
    <hyperlink ref="B1081" r:id="rId1068" tooltip="Показать список посетителей" display="../../../Desktop/Новая папка/vote_user_list.php%3flang=ru&amp;find_id=35993&amp;set_filter=Y"/>
    <hyperlink ref="B1082" r:id="rId1069" tooltip="Показать список посетителей" display="../../../Desktop/Новая папка/vote_user_list.php%3flang=ru&amp;find_id=35980&amp;set_filter=Y"/>
    <hyperlink ref="B1083" r:id="rId1070" tooltip="Показать список посетителей" display="../../../Desktop/Новая папка/vote_user_list.php%3flang=ru&amp;find_id=32993&amp;set_filter=Y"/>
    <hyperlink ref="B1084" r:id="rId1071" tooltip="Показать список посетителей" display="../../../Desktop/Новая папка/vote_user_list.php%3flang=ru&amp;find_id=35976&amp;set_filter=Y"/>
    <hyperlink ref="B1086" r:id="rId1072" tooltip="Показать список посетителей" display="../../../Desktop/Новая папка/vote_user_list.php%3flang=ru&amp;find_id=36960&amp;set_filter=Y"/>
    <hyperlink ref="B1087" r:id="rId1073" tooltip="Показать список посетителей" display="../../../Desktop/Новая папка/vote_user_list.php%3flang=ru&amp;find_id=36066&amp;set_filter=Y"/>
    <hyperlink ref="B1088" r:id="rId1074" tooltip="Показать список посетителей" display="../../../Desktop/Новая папка/vote_user_list.php%3flang=ru&amp;find_id=36007&amp;set_filter=Y"/>
    <hyperlink ref="B1089" r:id="rId1075" tooltip="Показать список посетителей" display="../../../Desktop/Новая папка/vote_user_list.php%3flang=ru&amp;find_id=36004&amp;set_filter=Y"/>
    <hyperlink ref="B1090" r:id="rId1076" tooltip="Показать список посетителей" display="../../../Desktop/Новая папка/vote_user_list.php%3flang=ru&amp;find_id=30978&amp;set_filter=Y"/>
    <hyperlink ref="B1091" r:id="rId1077" tooltip="Показать список посетителей" display="../../../Desktop/Новая папка/vote_user_list.php%3flang=ru&amp;find_id=36035&amp;set_filter=Y"/>
    <hyperlink ref="B1092" r:id="rId1078" tooltip="Показать список посетителей" display="../../../Desktop/Новая папка/vote_user_list.php%3flang=ru&amp;find_id=35939&amp;set_filter=Y"/>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3"/>
  <sheetViews>
    <sheetView tabSelected="1" workbookViewId="0">
      <selection activeCell="O19" sqref="O19"/>
    </sheetView>
  </sheetViews>
  <sheetFormatPr defaultRowHeight="15" x14ac:dyDescent="0.25"/>
  <cols>
    <col min="1" max="1" width="6.85546875" style="31" customWidth="1"/>
    <col min="2" max="2" width="35.7109375" style="31" customWidth="1"/>
    <col min="3" max="3" width="20.5703125" style="31" hidden="1" customWidth="1"/>
    <col min="4" max="4" width="22.28515625" style="31" hidden="1" customWidth="1"/>
    <col min="5" max="5" width="17.85546875" style="31" hidden="1" customWidth="1"/>
    <col min="6" max="7" width="17.7109375" style="31" hidden="1" customWidth="1"/>
    <col min="8" max="8" width="19" style="31" hidden="1" customWidth="1"/>
    <col min="9" max="9" width="18.85546875" style="31" hidden="1" customWidth="1"/>
    <col min="10" max="10" width="21.85546875" style="31" customWidth="1"/>
    <col min="11" max="16384" width="9.140625" style="31"/>
  </cols>
  <sheetData>
    <row r="2" spans="1:13" ht="18" x14ac:dyDescent="0.3">
      <c r="A2" s="54" t="s">
        <v>4064</v>
      </c>
      <c r="B2" s="54"/>
      <c r="C2" s="54"/>
      <c r="D2" s="54"/>
      <c r="E2" s="54"/>
      <c r="F2" s="54"/>
      <c r="G2" s="54"/>
      <c r="H2" s="54"/>
      <c r="I2" s="54"/>
      <c r="J2" s="54"/>
      <c r="K2" s="43"/>
      <c r="L2" s="43"/>
    </row>
    <row r="3" spans="1:13" ht="59.25" customHeight="1" x14ac:dyDescent="0.25">
      <c r="A3" s="55"/>
      <c r="B3" s="55"/>
      <c r="C3" s="55"/>
      <c r="D3" s="55"/>
      <c r="E3" s="55"/>
      <c r="F3" s="55"/>
      <c r="G3" s="55"/>
      <c r="H3" s="55"/>
      <c r="I3" s="55"/>
      <c r="J3" s="55"/>
    </row>
    <row r="4" spans="1:13" ht="154.5" customHeight="1" x14ac:dyDescent="0.25">
      <c r="A4" s="33" t="s">
        <v>0</v>
      </c>
      <c r="B4" s="34" t="s">
        <v>2</v>
      </c>
      <c r="C4" s="35" t="s">
        <v>47</v>
      </c>
      <c r="D4" s="35" t="s">
        <v>48</v>
      </c>
      <c r="E4" s="35" t="s">
        <v>49</v>
      </c>
      <c r="F4" s="35" t="s">
        <v>50</v>
      </c>
      <c r="G4" s="35" t="s">
        <v>51</v>
      </c>
      <c r="H4" s="35" t="s">
        <v>52</v>
      </c>
      <c r="I4" s="35" t="s">
        <v>53</v>
      </c>
      <c r="J4" s="36" t="s">
        <v>4065</v>
      </c>
      <c r="K4" s="37"/>
      <c r="L4" s="37"/>
      <c r="M4" s="37"/>
    </row>
    <row r="5" spans="1:13" ht="19.5" customHeight="1" x14ac:dyDescent="0.25">
      <c r="A5" s="28">
        <v>1</v>
      </c>
      <c r="B5" s="29" t="s">
        <v>36</v>
      </c>
      <c r="C5" s="42">
        <v>5</v>
      </c>
      <c r="D5" s="42">
        <v>5</v>
      </c>
      <c r="E5" s="42">
        <v>5</v>
      </c>
      <c r="F5" s="42">
        <v>5</v>
      </c>
      <c r="G5" s="42">
        <v>5</v>
      </c>
      <c r="H5" s="42">
        <v>5</v>
      </c>
      <c r="I5" s="42">
        <v>5</v>
      </c>
      <c r="J5" s="32"/>
      <c r="K5" s="30"/>
      <c r="L5" s="30"/>
      <c r="M5" s="30"/>
    </row>
    <row r="6" spans="1:13" ht="19.5" customHeight="1" x14ac:dyDescent="0.25">
      <c r="A6" s="28">
        <v>2</v>
      </c>
      <c r="B6" s="29" t="s">
        <v>33</v>
      </c>
      <c r="C6" s="42">
        <v>5</v>
      </c>
      <c r="D6" s="42">
        <v>5</v>
      </c>
      <c r="E6" s="42">
        <v>5</v>
      </c>
      <c r="F6" s="42">
        <v>5</v>
      </c>
      <c r="G6" s="42">
        <v>5</v>
      </c>
      <c r="H6" s="42">
        <v>5</v>
      </c>
      <c r="I6" s="42">
        <v>5</v>
      </c>
      <c r="J6" s="32"/>
      <c r="K6" s="30"/>
      <c r="L6" s="30"/>
      <c r="M6" s="30"/>
    </row>
    <row r="7" spans="1:13" ht="19.5" customHeight="1" x14ac:dyDescent="0.25">
      <c r="A7" s="28">
        <v>3</v>
      </c>
      <c r="B7" s="29" t="s">
        <v>43</v>
      </c>
      <c r="C7" s="42">
        <v>4.666666666666667</v>
      </c>
      <c r="D7" s="42">
        <v>4.4814814814814818</v>
      </c>
      <c r="E7" s="42">
        <v>4.666666666666667</v>
      </c>
      <c r="F7" s="42">
        <v>4.6923076923076925</v>
      </c>
      <c r="G7" s="42">
        <v>4.7407407407407405</v>
      </c>
      <c r="H7" s="42">
        <v>4.7037037037037033</v>
      </c>
      <c r="I7" s="42">
        <v>4.6296296296296298</v>
      </c>
      <c r="J7" s="32"/>
      <c r="K7" s="30"/>
      <c r="L7" s="30"/>
      <c r="M7" s="30"/>
    </row>
    <row r="8" spans="1:13" ht="19.5" customHeight="1" x14ac:dyDescent="0.25">
      <c r="A8" s="28">
        <v>4</v>
      </c>
      <c r="B8" s="29" t="s">
        <v>31</v>
      </c>
      <c r="C8" s="42">
        <v>4.7484662576687118</v>
      </c>
      <c r="D8" s="42">
        <v>4.8036809815950923</v>
      </c>
      <c r="E8" s="42">
        <v>4.6380368098159508</v>
      </c>
      <c r="F8" s="42">
        <v>4.5889570552147241</v>
      </c>
      <c r="G8" s="42">
        <v>4.5092024539877302</v>
      </c>
      <c r="H8" s="42">
        <v>4.7116564417177917</v>
      </c>
      <c r="I8" s="42">
        <v>4.6234567901234565</v>
      </c>
      <c r="J8" s="32"/>
      <c r="K8" s="30"/>
      <c r="L8" s="30"/>
      <c r="M8" s="30"/>
    </row>
    <row r="9" spans="1:13" ht="19.5" customHeight="1" x14ac:dyDescent="0.25">
      <c r="A9" s="28">
        <v>5</v>
      </c>
      <c r="B9" s="29" t="s">
        <v>41</v>
      </c>
      <c r="C9" s="42">
        <v>4.5</v>
      </c>
      <c r="D9" s="42">
        <v>4</v>
      </c>
      <c r="E9" s="42">
        <v>5</v>
      </c>
      <c r="F9" s="42">
        <v>4.5</v>
      </c>
      <c r="G9" s="42">
        <v>4</v>
      </c>
      <c r="H9" s="42">
        <v>4.5</v>
      </c>
      <c r="I9" s="42">
        <v>4.5</v>
      </c>
      <c r="J9" s="32"/>
      <c r="K9" s="30"/>
      <c r="L9" s="30"/>
      <c r="M9" s="30"/>
    </row>
    <row r="10" spans="1:13" ht="19.5" customHeight="1" x14ac:dyDescent="0.25">
      <c r="A10" s="28">
        <v>6</v>
      </c>
      <c r="B10" s="29" t="s">
        <v>37</v>
      </c>
      <c r="C10" s="42">
        <v>4.21875</v>
      </c>
      <c r="D10" s="42">
        <v>4.166666666666667</v>
      </c>
      <c r="E10" s="42">
        <v>4.395833333333333</v>
      </c>
      <c r="F10" s="42">
        <v>4.135416666666667</v>
      </c>
      <c r="G10" s="42">
        <v>4.125</v>
      </c>
      <c r="H10" s="42">
        <v>4.375</v>
      </c>
      <c r="I10" s="42">
        <v>4.135416666666667</v>
      </c>
      <c r="J10" s="32"/>
      <c r="K10" s="30"/>
      <c r="L10" s="30"/>
      <c r="M10" s="30"/>
    </row>
    <row r="11" spans="1:13" ht="19.5" customHeight="1" x14ac:dyDescent="0.25">
      <c r="A11" s="28">
        <v>7</v>
      </c>
      <c r="B11" s="29" t="s">
        <v>24</v>
      </c>
      <c r="C11" s="42">
        <v>4.2815533980582527</v>
      </c>
      <c r="D11" s="42">
        <v>4.3203883495145634</v>
      </c>
      <c r="E11" s="42">
        <v>4.3980582524271847</v>
      </c>
      <c r="F11" s="42">
        <v>4.1941747572815533</v>
      </c>
      <c r="G11" s="42">
        <v>4.0776699029126213</v>
      </c>
      <c r="H11" s="42">
        <v>4.4368932038834954</v>
      </c>
      <c r="I11" s="42">
        <v>4.116504854368932</v>
      </c>
      <c r="J11" s="32"/>
      <c r="K11" s="30"/>
      <c r="L11" s="30"/>
      <c r="M11" s="30"/>
    </row>
    <row r="12" spans="1:13" ht="19.5" customHeight="1" x14ac:dyDescent="0.25">
      <c r="A12" s="28">
        <v>8</v>
      </c>
      <c r="B12" s="29" t="s">
        <v>42</v>
      </c>
      <c r="C12" s="42">
        <v>4.0625</v>
      </c>
      <c r="D12" s="42">
        <v>4.125</v>
      </c>
      <c r="E12" s="42">
        <v>4.03125</v>
      </c>
      <c r="F12" s="42">
        <v>3.96875</v>
      </c>
      <c r="G12" s="42">
        <v>3.90625</v>
      </c>
      <c r="H12" s="42">
        <v>4.15625</v>
      </c>
      <c r="I12" s="42">
        <v>3.9705882352941178</v>
      </c>
      <c r="J12" s="32"/>
      <c r="K12" s="30"/>
      <c r="L12" s="30"/>
      <c r="M12" s="30"/>
    </row>
    <row r="13" spans="1:13" ht="19.5" customHeight="1" x14ac:dyDescent="0.25">
      <c r="A13" s="28">
        <v>9</v>
      </c>
      <c r="B13" s="29" t="s">
        <v>27</v>
      </c>
      <c r="C13" s="42">
        <v>4</v>
      </c>
      <c r="D13" s="42">
        <v>5</v>
      </c>
      <c r="E13" s="42">
        <v>4</v>
      </c>
      <c r="F13" s="42">
        <v>4</v>
      </c>
      <c r="G13" s="42">
        <v>4</v>
      </c>
      <c r="H13" s="42">
        <v>5</v>
      </c>
      <c r="I13" s="42">
        <v>4</v>
      </c>
      <c r="J13" s="32"/>
      <c r="K13" s="30"/>
      <c r="L13" s="30"/>
      <c r="M13" s="30"/>
    </row>
    <row r="14" spans="1:13" ht="19.5" customHeight="1" x14ac:dyDescent="0.25">
      <c r="A14" s="28">
        <v>10</v>
      </c>
      <c r="B14" s="29" t="s">
        <v>25</v>
      </c>
      <c r="C14" s="42">
        <v>4.1886792452830193</v>
      </c>
      <c r="D14" s="42">
        <v>4.3396226415094343</v>
      </c>
      <c r="E14" s="42">
        <v>4</v>
      </c>
      <c r="F14" s="42">
        <v>3.8679245283018866</v>
      </c>
      <c r="G14" s="42">
        <v>3.7924528301886791</v>
      </c>
      <c r="H14" s="42">
        <v>4.0943396226415096</v>
      </c>
      <c r="I14" s="42">
        <v>3.9245283018867925</v>
      </c>
      <c r="J14" s="32"/>
      <c r="K14" s="30"/>
      <c r="L14" s="30"/>
      <c r="M14" s="30"/>
    </row>
    <row r="15" spans="1:13" ht="19.5" customHeight="1" x14ac:dyDescent="0.25">
      <c r="A15" s="28">
        <v>11</v>
      </c>
      <c r="B15" s="29" t="s">
        <v>34</v>
      </c>
      <c r="C15" s="42">
        <v>4.5</v>
      </c>
      <c r="D15" s="42">
        <v>4.4000000000000004</v>
      </c>
      <c r="E15" s="42">
        <v>3.5</v>
      </c>
      <c r="F15" s="42">
        <v>3.9</v>
      </c>
      <c r="G15" s="42">
        <v>3.6</v>
      </c>
      <c r="H15" s="42">
        <v>4</v>
      </c>
      <c r="I15" s="42">
        <v>3.8</v>
      </c>
      <c r="J15" s="32"/>
      <c r="K15" s="30"/>
      <c r="L15" s="30"/>
      <c r="M15" s="30"/>
    </row>
    <row r="16" spans="1:13" ht="19.5" customHeight="1" x14ac:dyDescent="0.25">
      <c r="A16" s="28">
        <v>12</v>
      </c>
      <c r="B16" s="29" t="s">
        <v>22</v>
      </c>
      <c r="C16" s="42">
        <v>3.91044776119403</v>
      </c>
      <c r="D16" s="42">
        <v>4.0597014925373136</v>
      </c>
      <c r="E16" s="42">
        <v>4</v>
      </c>
      <c r="F16" s="42">
        <v>3.7910447761194028</v>
      </c>
      <c r="G16" s="42">
        <v>3.7014925373134329</v>
      </c>
      <c r="H16" s="42">
        <v>3.8955223880597014</v>
      </c>
      <c r="I16" s="42">
        <v>3.7014925373134329</v>
      </c>
      <c r="J16" s="32"/>
      <c r="K16" s="30"/>
      <c r="L16" s="30"/>
      <c r="M16" s="30"/>
    </row>
    <row r="17" spans="1:13" ht="19.5" customHeight="1" x14ac:dyDescent="0.25">
      <c r="A17" s="28">
        <v>13</v>
      </c>
      <c r="B17" s="29" t="s">
        <v>44</v>
      </c>
      <c r="C17" s="42">
        <v>3.8372093023255816</v>
      </c>
      <c r="D17" s="42">
        <v>3.9090909090909092</v>
      </c>
      <c r="E17" s="42">
        <v>3.6136363636363638</v>
      </c>
      <c r="F17" s="42">
        <v>3.5681818181818183</v>
      </c>
      <c r="G17" s="42">
        <v>3.441860465116279</v>
      </c>
      <c r="H17" s="42">
        <v>3.7954545454545454</v>
      </c>
      <c r="I17" s="42">
        <v>3.5555555555555554</v>
      </c>
      <c r="J17" s="32"/>
      <c r="K17" s="30"/>
      <c r="L17" s="30"/>
      <c r="M17" s="30"/>
    </row>
    <row r="18" spans="1:13" ht="19.5" customHeight="1" x14ac:dyDescent="0.25">
      <c r="A18" s="28">
        <v>14</v>
      </c>
      <c r="B18" s="29" t="s">
        <v>35</v>
      </c>
      <c r="C18" s="42">
        <v>3.7692307692307692</v>
      </c>
      <c r="D18" s="42">
        <v>3.6153846153846154</v>
      </c>
      <c r="E18" s="42">
        <v>3.1923076923076925</v>
      </c>
      <c r="F18" s="42">
        <v>3.3461538461538463</v>
      </c>
      <c r="G18" s="42">
        <v>2.8846153846153846</v>
      </c>
      <c r="H18" s="42">
        <v>3.7307692307692308</v>
      </c>
      <c r="I18" s="42">
        <v>3.4615384615384617</v>
      </c>
      <c r="J18" s="32"/>
      <c r="K18" s="30"/>
      <c r="L18" s="30"/>
      <c r="M18" s="30"/>
    </row>
    <row r="19" spans="1:13" ht="19.5" customHeight="1" x14ac:dyDescent="0.25">
      <c r="A19" s="28">
        <v>15</v>
      </c>
      <c r="B19" s="29" t="s">
        <v>30</v>
      </c>
      <c r="C19" s="42">
        <v>3.9166666666666665</v>
      </c>
      <c r="D19" s="42">
        <v>4.125</v>
      </c>
      <c r="E19" s="42">
        <v>4.125</v>
      </c>
      <c r="F19" s="42">
        <v>3.7916666666666665</v>
      </c>
      <c r="G19" s="42">
        <v>3.1666666666666665</v>
      </c>
      <c r="H19" s="42">
        <v>3.875</v>
      </c>
      <c r="I19" s="42">
        <v>3.5416666666666665</v>
      </c>
      <c r="J19" s="32"/>
      <c r="K19" s="30"/>
      <c r="L19" s="30"/>
      <c r="M19" s="30"/>
    </row>
    <row r="20" spans="1:13" ht="19.5" customHeight="1" x14ac:dyDescent="0.25">
      <c r="A20" s="28">
        <v>16</v>
      </c>
      <c r="B20" s="29" t="s">
        <v>23</v>
      </c>
      <c r="C20" s="42">
        <v>3.5</v>
      </c>
      <c r="D20" s="42">
        <v>3.28125</v>
      </c>
      <c r="E20" s="42">
        <v>3.65625</v>
      </c>
      <c r="F20" s="42">
        <v>3.5625</v>
      </c>
      <c r="G20" s="42">
        <v>2.625</v>
      </c>
      <c r="H20" s="42">
        <v>3.65625</v>
      </c>
      <c r="I20" s="42">
        <v>3.53125</v>
      </c>
      <c r="J20" s="32"/>
      <c r="K20" s="30"/>
      <c r="L20" s="30"/>
      <c r="M20" s="30"/>
    </row>
    <row r="21" spans="1:13" ht="19.5" customHeight="1" x14ac:dyDescent="0.25">
      <c r="A21" s="28">
        <v>17</v>
      </c>
      <c r="B21" s="29" t="s">
        <v>32</v>
      </c>
      <c r="C21" s="42">
        <v>3.5</v>
      </c>
      <c r="D21" s="42">
        <v>3.4761904761904763</v>
      </c>
      <c r="E21" s="42">
        <v>3.7142857142857144</v>
      </c>
      <c r="F21" s="42">
        <v>3.3571428571428572</v>
      </c>
      <c r="G21" s="42">
        <v>3.3333333333333335</v>
      </c>
      <c r="H21" s="42">
        <v>3.4523809523809526</v>
      </c>
      <c r="I21" s="42">
        <v>3.4285714285714284</v>
      </c>
      <c r="J21" s="32"/>
      <c r="K21" s="30"/>
      <c r="L21" s="30"/>
      <c r="M21" s="30"/>
    </row>
    <row r="22" spans="1:13" ht="19.5" customHeight="1" x14ac:dyDescent="0.25">
      <c r="A22" s="28">
        <v>18</v>
      </c>
      <c r="B22" s="29" t="s">
        <v>26</v>
      </c>
      <c r="C22" s="42">
        <v>3.7458563535911602</v>
      </c>
      <c r="D22" s="42">
        <v>3.7403314917127073</v>
      </c>
      <c r="E22" s="42">
        <v>3.7624309392265198</v>
      </c>
      <c r="F22" s="42">
        <v>3.352601156069364</v>
      </c>
      <c r="G22" s="42">
        <v>3.2541436464088398</v>
      </c>
      <c r="H22" s="42">
        <v>3.6201117318435756</v>
      </c>
      <c r="I22" s="42">
        <v>3.3425414364640882</v>
      </c>
      <c r="J22" s="32"/>
      <c r="K22" s="30"/>
      <c r="L22" s="30"/>
      <c r="M22" s="30"/>
    </row>
    <row r="23" spans="1:13" ht="19.5" customHeight="1" x14ac:dyDescent="0.25">
      <c r="A23" s="28">
        <v>19</v>
      </c>
      <c r="B23" s="29" t="s">
        <v>29</v>
      </c>
      <c r="C23" s="42">
        <v>2.7352941176470589</v>
      </c>
      <c r="D23" s="42">
        <v>3.0441176470588234</v>
      </c>
      <c r="E23" s="42">
        <v>3.1791044776119404</v>
      </c>
      <c r="F23" s="42">
        <v>2.75</v>
      </c>
      <c r="G23" s="42">
        <v>2.6323529411764706</v>
      </c>
      <c r="H23" s="42">
        <v>2.8235294117647061</v>
      </c>
      <c r="I23" s="42">
        <v>2.5882352941176472</v>
      </c>
      <c r="J23" s="32"/>
      <c r="K23" s="30"/>
      <c r="L23" s="30"/>
      <c r="M23" s="30"/>
    </row>
    <row r="24" spans="1:13" ht="19.5" customHeight="1" x14ac:dyDescent="0.25">
      <c r="A24" s="28">
        <v>20</v>
      </c>
      <c r="B24" s="29" t="s">
        <v>28</v>
      </c>
      <c r="C24" s="42">
        <v>2.9166666666666665</v>
      </c>
      <c r="D24" s="42">
        <v>2.8333333333333335</v>
      </c>
      <c r="E24" s="42">
        <v>3</v>
      </c>
      <c r="F24" s="42">
        <v>2.9166666666666665</v>
      </c>
      <c r="G24" s="42">
        <v>2.5833333333333335</v>
      </c>
      <c r="H24" s="42">
        <v>2.5833333333333335</v>
      </c>
      <c r="I24" s="42">
        <v>2.5833333333333335</v>
      </c>
      <c r="J24" s="32"/>
      <c r="K24" s="30"/>
      <c r="L24" s="30"/>
      <c r="M24" s="30"/>
    </row>
    <row r="25" spans="1:13" ht="19.5" customHeight="1" x14ac:dyDescent="0.25">
      <c r="A25" s="28">
        <v>21</v>
      </c>
      <c r="B25" s="29" t="s">
        <v>38</v>
      </c>
      <c r="C25" s="42">
        <v>2.9444444444444446</v>
      </c>
      <c r="D25" s="42">
        <v>3.1111111111111112</v>
      </c>
      <c r="E25" s="42">
        <v>2.8888888888888888</v>
      </c>
      <c r="F25" s="42">
        <v>2.7777777777777777</v>
      </c>
      <c r="G25" s="42">
        <v>2.7058823529411766</v>
      </c>
      <c r="H25" s="42">
        <v>2.9444444444444446</v>
      </c>
      <c r="I25" s="42">
        <v>2.3888888888888888</v>
      </c>
      <c r="J25" s="32"/>
      <c r="K25" s="30"/>
      <c r="L25" s="30"/>
      <c r="M25" s="30"/>
    </row>
    <row r="26" spans="1:13" ht="19.5" customHeight="1" x14ac:dyDescent="0.25">
      <c r="A26" s="28">
        <v>22</v>
      </c>
      <c r="B26" s="29" t="s">
        <v>45</v>
      </c>
      <c r="C26" s="42">
        <v>2</v>
      </c>
      <c r="D26" s="42">
        <v>2</v>
      </c>
      <c r="E26" s="42">
        <v>3</v>
      </c>
      <c r="F26" s="42">
        <v>3</v>
      </c>
      <c r="G26" s="42">
        <v>2</v>
      </c>
      <c r="H26" s="42">
        <v>2</v>
      </c>
      <c r="I26" s="42">
        <v>2</v>
      </c>
      <c r="J26" s="32"/>
      <c r="K26" s="30"/>
      <c r="L26" s="30"/>
      <c r="M26" s="30"/>
    </row>
    <row r="27" spans="1:13" ht="19.5" customHeight="1" x14ac:dyDescent="0.25">
      <c r="A27" s="28">
        <v>23</v>
      </c>
      <c r="B27" s="29" t="s">
        <v>46</v>
      </c>
      <c r="C27" s="42">
        <v>2.2000000000000002</v>
      </c>
      <c r="D27" s="42">
        <v>2.2000000000000002</v>
      </c>
      <c r="E27" s="42">
        <v>2</v>
      </c>
      <c r="F27" s="42">
        <v>2</v>
      </c>
      <c r="G27" s="42">
        <v>1.8</v>
      </c>
      <c r="H27" s="42">
        <v>2.2000000000000002</v>
      </c>
      <c r="I27" s="42">
        <v>2</v>
      </c>
      <c r="J27" s="32"/>
      <c r="K27" s="30"/>
      <c r="L27" s="30"/>
      <c r="M27" s="30"/>
    </row>
    <row r="28" spans="1:13" s="39" customFormat="1" ht="19.5" customHeight="1" x14ac:dyDescent="0.25">
      <c r="A28" s="29">
        <v>24</v>
      </c>
      <c r="B28" s="29" t="s">
        <v>4</v>
      </c>
      <c r="C28" s="42">
        <v>2.096774193548387</v>
      </c>
      <c r="D28" s="42">
        <v>2.193548387096774</v>
      </c>
      <c r="E28" s="42">
        <v>2.5</v>
      </c>
      <c r="F28" s="42">
        <v>2.032258064516129</v>
      </c>
      <c r="G28" s="42">
        <v>2.096774193548387</v>
      </c>
      <c r="H28" s="42">
        <v>2.6774193548387095</v>
      </c>
      <c r="I28" s="42">
        <v>2</v>
      </c>
      <c r="J28" s="28"/>
      <c r="K28" s="38"/>
      <c r="L28" s="38"/>
      <c r="M28" s="38"/>
    </row>
    <row r="29" spans="1:13" ht="18.75" customHeight="1" x14ac:dyDescent="0.25">
      <c r="A29" s="28">
        <v>25</v>
      </c>
      <c r="B29" s="29" t="s">
        <v>21</v>
      </c>
      <c r="C29" s="42">
        <v>1.625</v>
      </c>
      <c r="D29" s="42">
        <v>2.25</v>
      </c>
      <c r="E29" s="42">
        <v>2.7</v>
      </c>
      <c r="F29" s="42">
        <v>2</v>
      </c>
      <c r="G29" s="42">
        <v>1.825</v>
      </c>
      <c r="H29" s="42">
        <v>2.4500000000000002</v>
      </c>
      <c r="I29" s="42">
        <v>1.7749999999999999</v>
      </c>
      <c r="J29" s="32"/>
      <c r="K29" s="30"/>
      <c r="L29" s="30"/>
      <c r="M29" s="30"/>
    </row>
    <row r="30" spans="1:13" ht="19.5" customHeight="1" x14ac:dyDescent="0.25">
      <c r="A30" s="28">
        <v>26</v>
      </c>
      <c r="B30" s="29" t="s">
        <v>40</v>
      </c>
      <c r="C30" s="42">
        <v>2</v>
      </c>
      <c r="D30" s="42">
        <v>2</v>
      </c>
      <c r="E30" s="42">
        <v>3</v>
      </c>
      <c r="F30" s="42">
        <v>4</v>
      </c>
      <c r="G30" s="42">
        <v>1</v>
      </c>
      <c r="H30" s="42">
        <v>4</v>
      </c>
      <c r="I30" s="42">
        <v>1</v>
      </c>
      <c r="J30" s="32"/>
      <c r="K30" s="30"/>
      <c r="L30" s="30"/>
      <c r="M30" s="30"/>
    </row>
    <row r="31" spans="1:13" ht="19.5" customHeight="1" x14ac:dyDescent="0.25">
      <c r="A31" s="28">
        <v>27</v>
      </c>
      <c r="B31" s="40" t="s">
        <v>39</v>
      </c>
      <c r="C31" s="42">
        <v>0</v>
      </c>
      <c r="D31" s="42">
        <v>0</v>
      </c>
      <c r="E31" s="42">
        <v>0</v>
      </c>
      <c r="F31" s="42">
        <v>0</v>
      </c>
      <c r="G31" s="42">
        <v>0</v>
      </c>
      <c r="H31" s="42">
        <v>0</v>
      </c>
      <c r="I31" s="42">
        <v>0</v>
      </c>
      <c r="J31" s="32"/>
      <c r="K31" s="30"/>
      <c r="L31" s="30"/>
      <c r="M31" s="30"/>
    </row>
    <row r="32" spans="1:13" x14ac:dyDescent="0.25">
      <c r="C32" s="41"/>
      <c r="D32" s="41"/>
      <c r="E32" s="41"/>
      <c r="F32" s="41"/>
      <c r="G32" s="41"/>
      <c r="H32" s="41"/>
      <c r="I32" s="41"/>
    </row>
    <row r="33" spans="3:9" x14ac:dyDescent="0.25">
      <c r="C33" s="41"/>
      <c r="D33" s="41"/>
      <c r="E33" s="41"/>
      <c r="F33" s="41"/>
      <c r="G33" s="41"/>
      <c r="H33" s="41"/>
      <c r="I33" s="41"/>
    </row>
  </sheetData>
  <mergeCells count="1">
    <mergeCell ref="A2:J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Приложение -2 свод</vt:lpstr>
      <vt:lpstr>Приложение -3 графика</vt:lpstr>
      <vt:lpstr>Приложение-4</vt:lpstr>
      <vt:lpstr>ИСХ</vt:lpstr>
      <vt:lpstr>Приложение-1 Рейтинг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Цуркан Ирина Александровна</dc:creator>
  <cp:lastModifiedBy>Цуркан Ирина Александровна</cp:lastModifiedBy>
  <cp:lastPrinted>2020-10-30T06:30:08Z</cp:lastPrinted>
  <dcterms:created xsi:type="dcterms:W3CDTF">2020-09-17T09:32:21Z</dcterms:created>
  <dcterms:modified xsi:type="dcterms:W3CDTF">2020-11-03T07:51:40Z</dcterms:modified>
</cp:coreProperties>
</file>