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КСП\КСП 2025\1 КВ\"/>
    </mc:Choice>
  </mc:AlternateContent>
  <bookViews>
    <workbookView xWindow="-120" yWindow="-120" windowWidth="23250" windowHeight="13170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'!$A$1:$C$58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2" l="1"/>
  <c r="C53" i="2" l="1"/>
  <c r="C52" i="2" s="1"/>
  <c r="C22" i="2" l="1"/>
  <c r="C35" i="2" l="1"/>
  <c r="C56" i="2" l="1"/>
  <c r="C42" i="2" s="1"/>
  <c r="C50" i="2"/>
  <c r="C48" i="2"/>
  <c r="C45" i="2"/>
  <c r="C44" i="2" s="1"/>
  <c r="C39" i="2"/>
  <c r="C38" i="2" s="1"/>
  <c r="C33" i="2"/>
  <c r="C30" i="2"/>
  <c r="C27" i="2"/>
  <c r="C25" i="2"/>
  <c r="C17" i="2"/>
  <c r="C16" i="2" s="1"/>
  <c r="C10" i="2"/>
  <c r="C47" i="2" l="1"/>
  <c r="C43" i="2" s="1"/>
  <c r="C24" i="2"/>
  <c r="C9" i="2" s="1"/>
  <c r="C58" i="2" s="1"/>
</calcChain>
</file>

<file path=xl/sharedStrings.xml><?xml version="1.0" encoding="utf-8"?>
<sst xmlns="http://schemas.openxmlformats.org/spreadsheetml/2006/main" count="112" uniqueCount="112">
  <si>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</si>
  <si>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</si>
  <si>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</si>
  <si>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</si>
  <si>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</si>
  <si>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</si>
  <si>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</si>
  <si>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</si>
  <si>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</si>
  <si>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оказания платных услуг (работ)</t>
  </si>
  <si>
    <t>000 1 13 01000 00 0000 130 </t>
  </si>
  <si>
    <t>000 1 13 00000 00 0000 000 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</si>
  <si>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</si>
  <si>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</si>
  <si>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</si>
  <si>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</si>
  <si>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</si>
  <si>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</si>
  <si>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</si>
  <si>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</si>
  <si>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</si>
  <si>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</si>
  <si>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</si>
  <si>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</si>
  <si>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</si>
  <si>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</si>
  <si>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</si>
  <si>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</si>
  <si>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</si>
  <si>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</si>
  <si>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</si>
  <si>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</si>
  <si>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</si>
  <si>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</si>
  <si>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</si>
  <si>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</si>
  <si>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</si>
  <si>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</si>
  <si>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</si>
  <si>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</si>
  <si>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сельского поселения Ульт-Ягун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</si>
  <si>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</si>
  <si>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</si>
  <si>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</si>
  <si>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</si>
  <si>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</si>
  <si>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</si>
  <si>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</si>
  <si>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</si>
  <si>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</si>
  <si>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</si>
  <si>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</si>
  <si>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</si>
  <si>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</si>
  <si>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</si>
  <si>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</si>
  <si>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</si>
  <si>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</si>
  <si>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</si>
  <si>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</si>
  <si>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000 2 02 10000 00 0000 150</t>
  </si>
  <si>
    <t>000 2 02 15001 00 0000 150</t>
  </si>
  <si>
    <t>000 2 02 15001 10 0000 150</t>
  </si>
  <si>
    <t>Дотации бюджетам сельских поселений на выравнивание бюджетной обеспеченности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</si>
  <si>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</si>
  <si>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</si>
  <si>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</si>
  <si>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</si>
  <si>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</si>
  <si>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</si>
  <si>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</si>
  <si>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</si>
  <si>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</si>
  <si>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</si>
  <si>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</si>
  <si>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</si>
  <si>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постановлению администрации</t>
  </si>
  <si>
    <t>000 1 01 02030 01 0000 110 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</si>
  <si>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</si>
  <si>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</si>
  <si>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000 2 18 00000 00 0000 150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</si>
  <si>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</si>
  <si>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</si>
  <si>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</si>
  <si>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000 1 11 00000 00 0000 000 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</si>
  <si>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</si>
  <si>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000 1 11 09045 10 0000 120 </t>
  </si>
  <si>
    <t>ДОХОДЫ ОТ ИСПОЛЬЗОВАНИЯ ИМУЩЕСТВА, НАХОДЯЩЕГОСЯ В ГОСУДАРСТВЕННОЙ И МУНИЦИПАЛЬНОЙ СОБСТВЕННОСТИ</t>
  </si>
  <si>
    <t xml:space="preserve">Приложение 1  </t>
  </si>
  <si>
    <t>ДОХОДЫ ОТ ОКАЗАНИЯ ПЛАТНЫХ УСЛУГ И КОМПЕНСАЦИИ ЗАТРАТ ГОСУДАРСТВА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</si>
  <si>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</si>
  <si>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</si>
  <si>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</si>
  <si>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</si>
  <si>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000 1 11 05075 10 0000 120 </t>
  </si>
  <si>
    <t>Доходы от сдачи в аренду имущества, составляющего казну сельских поселений (за исключением земельных участков)</t>
  </si>
  <si>
    <t>000 1 05 00000 00 0000 000 </t>
  </si>
  <si>
    <t>000 1 05 03010 01 0000 000 </t>
  </si>
  <si>
    <t>НАЛОГИ НА СОВОКУПНЫЙ ДОХОД</t>
  </si>
  <si>
    <t>Единый сельскохозяйственный налог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</si>
  <si>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</si>
  <si>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</si>
  <si>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000 1 01 02020 01 0000 110 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</si>
  <si>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</si>
  <si>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</si>
  <si>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000 1 01 02210 01 0000 110 </t>
  </si>
  <si>
    <t>000 1 13 02995 10 0000 130 </t>
  </si>
  <si>
    <t>Прочие доходы от компенсации затрат бюджетов сельских поселений</t>
  </si>
  <si>
    <t>000 2 02 40014 10 0000 150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</si>
  <si>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</si>
  <si>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Доходы бюджета сельского поселения Ульт-Ягун по кодам видов доходов, подвидов доходов                                                    за 1 квартал 2025 года </t>
  </si>
  <si>
    <t>от 10 апреля 2025 года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</si>
</sst>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4" fontId="1" fillId="2" borderId="0" xfId="1" applyNumberFormat="1" applyFill="1"/>
    <xf numFmtId="0" fontId="3" fillId="2" borderId="0" xfId="1" applyFont="1" applyFill="1"/>
    <xf numFmtId="4" fontId="7" fillId="2" borderId="0" xfId="1" applyNumberFormat="1" applyFont="1" applyFill="1"/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4" fontId="3" fillId="0" borderId="4" xfId="1" applyNumberFormat="1" applyFont="1" applyFill="1" applyBorder="1" applyAlignment="1" applyProtection="1">
      <alignment horizontal="left"/>
      <protection hidden="1"/>
    </xf>
    <xf numFmtId="4" fontId="1" fillId="0" borderId="4" xfId="1" applyNumberFormat="1" applyFont="1" applyFill="1" applyBorder="1" applyAlignment="1" applyProtection="1">
      <alignment horizontal="left"/>
      <protection hidden="1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tabSelected="1" workbookViewId="0">
      <selection activeCell="B5" sqref="B5"/>
    </sheetView>
  </sheetViews>
  <sheetFormatPr defaultColWidth="9.140625" defaultRowHeight="12.75" x14ac:dyDescent="0.2"/>
  <cols>
    <col min="1" max="1" width="29.28515625" style="3" customWidth="1"/>
    <col min="2" max="2" width="64.85546875" style="3" customWidth="1"/>
    <col min="3" max="3" width="13.7109375" style="3" customWidth="1"/>
    <col min="4" max="4" width="26.855468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0" t="s">
        <v>88</v>
      </c>
      <c r="C1" s="30"/>
      <c r="D1" s="2"/>
    </row>
    <row r="2" spans="1:4" ht="15" customHeight="1" x14ac:dyDescent="0.3">
      <c r="A2" s="1"/>
      <c r="B2" s="30" t="s">
        <v>76</v>
      </c>
      <c r="C2" s="30"/>
      <c r="D2" s="2"/>
    </row>
    <row r="3" spans="1:4" ht="15" customHeight="1" x14ac:dyDescent="0.3">
      <c r="A3" s="1"/>
      <c r="B3" s="30" t="s">
        <v>40</v>
      </c>
      <c r="C3" s="30"/>
      <c r="D3" s="2"/>
    </row>
    <row r="4" spans="1:4" ht="15" customHeight="1" x14ac:dyDescent="0.3">
      <c r="A4" s="1"/>
      <c r="B4" s="30" t="s">
        <v>111</v>
      </c>
      <c r="C4" s="30"/>
      <c r="D4" s="2"/>
    </row>
    <row r="5" spans="1:4" ht="13.5" customHeight="1" x14ac:dyDescent="0.3">
      <c r="A5" s="1"/>
      <c r="B5" s="1"/>
      <c r="C5" s="1"/>
      <c r="D5" s="2"/>
    </row>
    <row r="6" spans="1:4" ht="36" customHeight="1" x14ac:dyDescent="0.2">
      <c r="A6" s="32" t="s">
        <v>110</v>
      </c>
      <c r="B6" s="32"/>
      <c r="C6" s="32"/>
      <c r="D6" s="7"/>
    </row>
    <row r="7" spans="1:4" ht="16.5" customHeight="1" x14ac:dyDescent="0.2">
      <c r="A7" s="31" t="s">
        <v>39</v>
      </c>
      <c r="B7" s="31"/>
      <c r="C7" s="31"/>
      <c r="D7" s="7"/>
    </row>
    <row r="8" spans="1:4" ht="41.25" customHeight="1" x14ac:dyDescent="0.2">
      <c r="A8" s="8" t="s">
        <v>33</v>
      </c>
      <c r="B8" s="8" t="s">
        <v>32</v>
      </c>
      <c r="C8" s="25" t="s">
        <v>31</v>
      </c>
      <c r="D8" s="9"/>
    </row>
    <row r="9" spans="1:4" ht="15.75" x14ac:dyDescent="0.2">
      <c r="A9" s="10" t="s">
        <v>30</v>
      </c>
      <c r="B9" s="11" t="s">
        <v>29</v>
      </c>
      <c r="C9" s="26">
        <f>C10+C16+C24+C33+C35+C38+C22</f>
        <v>3439.9999999999995</v>
      </c>
      <c r="D9" s="29"/>
    </row>
    <row r="10" spans="1:4" ht="15.75" x14ac:dyDescent="0.2">
      <c r="A10" s="10" t="s">
        <v>28</v>
      </c>
      <c r="B10" s="11" t="s">
        <v>27</v>
      </c>
      <c r="C10" s="26">
        <f>C11</f>
        <v>1804.8999999999999</v>
      </c>
      <c r="D10" s="12"/>
    </row>
    <row r="11" spans="1:4" ht="15.75" x14ac:dyDescent="0.2">
      <c r="A11" s="10" t="s">
        <v>26</v>
      </c>
      <c r="B11" s="11" t="s">
        <v>25</v>
      </c>
      <c r="C11" s="26">
        <f>C12+C13+C14+C15</f>
        <v>1804.8999999999999</v>
      </c>
      <c r="D11" s="12"/>
    </row>
    <row r="12" spans="1:4" ht="236.25" x14ac:dyDescent="0.2">
      <c r="A12" s="10" t="s">
        <v>24</v>
      </c>
      <c r="B12" s="11" t="s">
        <v>100</v>
      </c>
      <c r="C12" s="26">
        <v>877.5</v>
      </c>
      <c r="D12" s="12"/>
    </row>
    <row r="13" spans="1:4" ht="173.25" x14ac:dyDescent="0.2">
      <c r="A13" s="10" t="s">
        <v>102</v>
      </c>
      <c r="B13" s="11" t="s">
        <v>101</v>
      </c>
      <c r="C13" s="26">
        <v>1.3</v>
      </c>
      <c r="D13" s="12"/>
    </row>
    <row r="14" spans="1:4" ht="157.5" x14ac:dyDescent="0.2">
      <c r="A14" s="10" t="s">
        <v>77</v>
      </c>
      <c r="B14" s="11" t="s">
        <v>103</v>
      </c>
      <c r="C14" s="26">
        <v>19.3</v>
      </c>
      <c r="D14" s="12"/>
    </row>
    <row r="15" spans="1:4" ht="60.75" customHeight="1" x14ac:dyDescent="0.2">
      <c r="A15" s="10" t="s">
        <v>105</v>
      </c>
      <c r="B15" s="11" t="s">
        <v>104</v>
      </c>
      <c r="C15" s="26">
        <v>906.8</v>
      </c>
      <c r="D15" s="12"/>
    </row>
    <row r="16" spans="1:4" ht="31.5" x14ac:dyDescent="0.2">
      <c r="A16" s="10" t="s">
        <v>23</v>
      </c>
      <c r="B16" s="11" t="s">
        <v>22</v>
      </c>
      <c r="C16" s="26">
        <f>C17</f>
        <v>1009.1</v>
      </c>
      <c r="D16" s="12"/>
    </row>
    <row r="17" spans="1:4" ht="31.5" x14ac:dyDescent="0.2">
      <c r="A17" s="10" t="s">
        <v>21</v>
      </c>
      <c r="B17" s="11" t="s">
        <v>20</v>
      </c>
      <c r="C17" s="26">
        <f>C18+C19+C20+C21</f>
        <v>1009.1</v>
      </c>
      <c r="D17" s="12"/>
    </row>
    <row r="18" spans="1:4" ht="110.25" x14ac:dyDescent="0.2">
      <c r="A18" s="10" t="s">
        <v>41</v>
      </c>
      <c r="B18" s="11" t="s">
        <v>70</v>
      </c>
      <c r="C18" s="26">
        <v>495.7</v>
      </c>
      <c r="D18" s="12"/>
    </row>
    <row r="19" spans="1:4" ht="126" x14ac:dyDescent="0.2">
      <c r="A19" s="10" t="s">
        <v>42</v>
      </c>
      <c r="B19" s="11" t="s">
        <v>83</v>
      </c>
      <c r="C19" s="26">
        <v>2.8</v>
      </c>
      <c r="D19" s="12"/>
    </row>
    <row r="20" spans="1:4" ht="116.25" customHeight="1" x14ac:dyDescent="0.2">
      <c r="A20" s="10" t="s">
        <v>43</v>
      </c>
      <c r="B20" s="11" t="s">
        <v>82</v>
      </c>
      <c r="C20" s="26">
        <v>553.20000000000005</v>
      </c>
      <c r="D20" s="12"/>
    </row>
    <row r="21" spans="1:4" ht="113.25" customHeight="1" x14ac:dyDescent="0.2">
      <c r="A21" s="10" t="s">
        <v>78</v>
      </c>
      <c r="B21" s="11" t="s">
        <v>79</v>
      </c>
      <c r="C21" s="26">
        <v>-42.6</v>
      </c>
      <c r="D21" s="12"/>
    </row>
    <row r="22" spans="1:4" ht="21.75" customHeight="1" x14ac:dyDescent="0.2">
      <c r="A22" s="10" t="s">
        <v>96</v>
      </c>
      <c r="B22" s="11" t="s">
        <v>98</v>
      </c>
      <c r="C22" s="26">
        <f>C23</f>
        <v>0</v>
      </c>
      <c r="D22" s="12"/>
    </row>
    <row r="23" spans="1:4" ht="21.75" customHeight="1" x14ac:dyDescent="0.2">
      <c r="A23" s="10" t="s">
        <v>97</v>
      </c>
      <c r="B23" s="11" t="s">
        <v>99</v>
      </c>
      <c r="C23" s="26"/>
      <c r="D23" s="12"/>
    </row>
    <row r="24" spans="1:4" ht="15.75" x14ac:dyDescent="0.2">
      <c r="A24" s="10" t="s">
        <v>19</v>
      </c>
      <c r="B24" s="11" t="s">
        <v>18</v>
      </c>
      <c r="C24" s="26">
        <f>C25+C27+C30</f>
        <v>460.70000000000005</v>
      </c>
      <c r="D24" s="12"/>
    </row>
    <row r="25" spans="1:4" ht="15.75" x14ac:dyDescent="0.2">
      <c r="A25" s="10" t="s">
        <v>17</v>
      </c>
      <c r="B25" s="11" t="s">
        <v>16</v>
      </c>
      <c r="C25" s="26">
        <f>C26</f>
        <v>56.2</v>
      </c>
      <c r="D25" s="12"/>
    </row>
    <row r="26" spans="1:4" ht="47.25" x14ac:dyDescent="0.2">
      <c r="A26" s="10" t="s">
        <v>44</v>
      </c>
      <c r="B26" s="11" t="s">
        <v>45</v>
      </c>
      <c r="C26" s="26">
        <v>56.2</v>
      </c>
      <c r="D26" s="12"/>
    </row>
    <row r="27" spans="1:4" ht="15.75" x14ac:dyDescent="0.2">
      <c r="A27" s="13" t="s">
        <v>50</v>
      </c>
      <c r="B27" s="11" t="s">
        <v>51</v>
      </c>
      <c r="C27" s="26">
        <f>C28+C29</f>
        <v>6.9</v>
      </c>
      <c r="D27" s="12"/>
    </row>
    <row r="28" spans="1:4" ht="19.5" customHeight="1" x14ac:dyDescent="0.2">
      <c r="A28" s="14" t="s">
        <v>52</v>
      </c>
      <c r="B28" s="15" t="s">
        <v>54</v>
      </c>
      <c r="C28" s="26">
        <v>0.5</v>
      </c>
      <c r="D28" s="12"/>
    </row>
    <row r="29" spans="1:4" ht="20.25" customHeight="1" x14ac:dyDescent="0.2">
      <c r="A29" s="14" t="s">
        <v>53</v>
      </c>
      <c r="B29" s="15" t="s">
        <v>55</v>
      </c>
      <c r="C29" s="26">
        <v>6.4</v>
      </c>
      <c r="D29" s="12"/>
    </row>
    <row r="30" spans="1:4" ht="23.25" customHeight="1" x14ac:dyDescent="0.2">
      <c r="A30" s="10" t="s">
        <v>15</v>
      </c>
      <c r="B30" s="11" t="s">
        <v>14</v>
      </c>
      <c r="C30" s="26">
        <f>C31+C32</f>
        <v>397.6</v>
      </c>
      <c r="D30" s="12"/>
    </row>
    <row r="31" spans="1:4" ht="31.5" x14ac:dyDescent="0.2">
      <c r="A31" s="10" t="s">
        <v>46</v>
      </c>
      <c r="B31" s="11" t="s">
        <v>47</v>
      </c>
      <c r="C31" s="26">
        <v>396.3</v>
      </c>
      <c r="D31" s="12"/>
    </row>
    <row r="32" spans="1:4" ht="33.75" customHeight="1" x14ac:dyDescent="0.2">
      <c r="A32" s="10" t="s">
        <v>48</v>
      </c>
      <c r="B32" s="11" t="s">
        <v>49</v>
      </c>
      <c r="C32" s="26">
        <v>1.3</v>
      </c>
      <c r="D32" s="12"/>
    </row>
    <row r="33" spans="1:5" ht="15.75" x14ac:dyDescent="0.2">
      <c r="A33" s="10" t="s">
        <v>13</v>
      </c>
      <c r="B33" s="11" t="s">
        <v>12</v>
      </c>
      <c r="C33" s="26">
        <f>C34</f>
        <v>1.1000000000000001</v>
      </c>
      <c r="D33" s="12"/>
    </row>
    <row r="34" spans="1:5" ht="81" customHeight="1" x14ac:dyDescent="0.2">
      <c r="A34" s="10" t="s">
        <v>56</v>
      </c>
      <c r="B34" s="11" t="s">
        <v>57</v>
      </c>
      <c r="C34" s="26">
        <v>1.1000000000000001</v>
      </c>
      <c r="D34" s="12"/>
    </row>
    <row r="35" spans="1:5" ht="50.45" customHeight="1" x14ac:dyDescent="0.25">
      <c r="A35" s="10" t="s">
        <v>84</v>
      </c>
      <c r="B35" s="11" t="s">
        <v>87</v>
      </c>
      <c r="C35" s="26">
        <f>C37+C36</f>
        <v>93.7</v>
      </c>
      <c r="D35" s="28"/>
    </row>
    <row r="36" spans="1:5" ht="50.45" hidden="1" customHeight="1" x14ac:dyDescent="0.2">
      <c r="A36" s="10" t="s">
        <v>94</v>
      </c>
      <c r="B36" s="11" t="s">
        <v>95</v>
      </c>
      <c r="C36" s="26"/>
      <c r="D36" s="12"/>
    </row>
    <row r="37" spans="1:5" ht="81.599999999999994" customHeight="1" x14ac:dyDescent="0.2">
      <c r="A37" s="10" t="s">
        <v>86</v>
      </c>
      <c r="B37" s="11" t="s">
        <v>85</v>
      </c>
      <c r="C37" s="26">
        <v>93.7</v>
      </c>
      <c r="D37" s="12"/>
    </row>
    <row r="38" spans="1:5" ht="31.5" x14ac:dyDescent="0.2">
      <c r="A38" s="10" t="s">
        <v>11</v>
      </c>
      <c r="B38" s="11" t="s">
        <v>89</v>
      </c>
      <c r="C38" s="26">
        <f>C39+C41</f>
        <v>70.5</v>
      </c>
      <c r="D38" s="12"/>
    </row>
    <row r="39" spans="1:5" ht="15.75" x14ac:dyDescent="0.2">
      <c r="A39" s="10" t="s">
        <v>10</v>
      </c>
      <c r="B39" s="11" t="s">
        <v>9</v>
      </c>
      <c r="C39" s="26">
        <f>C40</f>
        <v>53.3</v>
      </c>
      <c r="D39" s="12"/>
    </row>
    <row r="40" spans="1:5" ht="31.5" x14ac:dyDescent="0.2">
      <c r="A40" s="10" t="s">
        <v>58</v>
      </c>
      <c r="B40" s="11" t="s">
        <v>59</v>
      </c>
      <c r="C40" s="26">
        <v>53.3</v>
      </c>
      <c r="D40" s="12"/>
    </row>
    <row r="41" spans="1:5" ht="31.5" x14ac:dyDescent="0.2">
      <c r="A41" s="10" t="s">
        <v>106</v>
      </c>
      <c r="B41" s="11" t="s">
        <v>107</v>
      </c>
      <c r="C41" s="26">
        <v>17.2</v>
      </c>
      <c r="D41" s="12"/>
    </row>
    <row r="42" spans="1:5" ht="15.75" x14ac:dyDescent="0.2">
      <c r="A42" s="10" t="s">
        <v>8</v>
      </c>
      <c r="B42" s="11" t="s">
        <v>7</v>
      </c>
      <c r="C42" s="26">
        <f>C43+C56</f>
        <v>15249.249999999998</v>
      </c>
      <c r="D42" s="12"/>
    </row>
    <row r="43" spans="1:5" ht="39.75" customHeight="1" x14ac:dyDescent="0.2">
      <c r="A43" s="10" t="s">
        <v>6</v>
      </c>
      <c r="B43" s="11" t="s">
        <v>5</v>
      </c>
      <c r="C43" s="26">
        <f>C44+C47+C52</f>
        <v>15116.949999999999</v>
      </c>
      <c r="D43" s="16"/>
      <c r="E43" s="4"/>
    </row>
    <row r="44" spans="1:5" ht="20.25" customHeight="1" x14ac:dyDescent="0.2">
      <c r="A44" s="10" t="s">
        <v>60</v>
      </c>
      <c r="B44" s="24" t="s">
        <v>93</v>
      </c>
      <c r="C44" s="26">
        <f>C45</f>
        <v>2984.1</v>
      </c>
      <c r="D44" s="17"/>
    </row>
    <row r="45" spans="1:5" ht="19.5" customHeight="1" x14ac:dyDescent="0.2">
      <c r="A45" s="10" t="s">
        <v>61</v>
      </c>
      <c r="B45" s="24" t="s">
        <v>92</v>
      </c>
      <c r="C45" s="26">
        <f>C46</f>
        <v>2984.1</v>
      </c>
      <c r="D45" s="12"/>
    </row>
    <row r="46" spans="1:5" ht="31.5" x14ac:dyDescent="0.2">
      <c r="A46" s="10" t="s">
        <v>62</v>
      </c>
      <c r="B46" s="11" t="s">
        <v>63</v>
      </c>
      <c r="C46" s="26">
        <v>2984.1</v>
      </c>
      <c r="D46" s="12"/>
    </row>
    <row r="47" spans="1:5" ht="31.5" x14ac:dyDescent="0.2">
      <c r="A47" s="10" t="s">
        <v>34</v>
      </c>
      <c r="B47" s="11" t="s">
        <v>4</v>
      </c>
      <c r="C47" s="26">
        <f>C48+C50</f>
        <v>225.45000000000002</v>
      </c>
      <c r="D47" s="12"/>
    </row>
    <row r="48" spans="1:5" ht="46.5" customHeight="1" x14ac:dyDescent="0.2">
      <c r="A48" s="10" t="s">
        <v>35</v>
      </c>
      <c r="B48" s="22" t="s">
        <v>90</v>
      </c>
      <c r="C48" s="26">
        <f>C49</f>
        <v>214.15</v>
      </c>
      <c r="D48" s="12"/>
    </row>
    <row r="49" spans="1:4" ht="51.75" customHeight="1" x14ac:dyDescent="0.2">
      <c r="A49" s="10" t="s">
        <v>64</v>
      </c>
      <c r="B49" s="23" t="s">
        <v>91</v>
      </c>
      <c r="C49" s="26">
        <v>214.15</v>
      </c>
      <c r="D49" s="12"/>
    </row>
    <row r="50" spans="1:4" ht="31.5" x14ac:dyDescent="0.2">
      <c r="A50" s="10" t="s">
        <v>36</v>
      </c>
      <c r="B50" s="23" t="s">
        <v>3</v>
      </c>
      <c r="C50" s="26">
        <f>C51</f>
        <v>11.3</v>
      </c>
      <c r="D50" s="12"/>
    </row>
    <row r="51" spans="1:4" ht="31.5" x14ac:dyDescent="0.2">
      <c r="A51" s="10" t="s">
        <v>65</v>
      </c>
      <c r="B51" s="23" t="s">
        <v>66</v>
      </c>
      <c r="C51" s="26">
        <v>11.3</v>
      </c>
      <c r="D51" s="12"/>
    </row>
    <row r="52" spans="1:4" ht="15.75" x14ac:dyDescent="0.2">
      <c r="A52" s="10" t="s">
        <v>37</v>
      </c>
      <c r="B52" s="11" t="s">
        <v>69</v>
      </c>
      <c r="C52" s="26">
        <f>C53+C54</f>
        <v>11907.4</v>
      </c>
      <c r="D52" s="12"/>
    </row>
    <row r="53" spans="1:4" ht="15.75" x14ac:dyDescent="0.2">
      <c r="A53" s="10" t="s">
        <v>38</v>
      </c>
      <c r="B53" s="11" t="s">
        <v>2</v>
      </c>
      <c r="C53" s="26">
        <f>C55</f>
        <v>11900.3</v>
      </c>
      <c r="D53" s="12"/>
    </row>
    <row r="54" spans="1:4" ht="78.75" x14ac:dyDescent="0.2">
      <c r="A54" s="10" t="s">
        <v>108</v>
      </c>
      <c r="B54" s="11" t="s">
        <v>109</v>
      </c>
      <c r="C54" s="26">
        <v>7.1</v>
      </c>
      <c r="D54" s="12"/>
    </row>
    <row r="55" spans="1:4" ht="31.5" x14ac:dyDescent="0.2">
      <c r="A55" s="10" t="s">
        <v>67</v>
      </c>
      <c r="B55" s="11" t="s">
        <v>68</v>
      </c>
      <c r="C55" s="26">
        <v>11900.3</v>
      </c>
      <c r="D55" s="12"/>
    </row>
    <row r="56" spans="1:4" ht="63" hidden="1" customHeight="1" x14ac:dyDescent="0.2">
      <c r="A56" s="10" t="s">
        <v>80</v>
      </c>
      <c r="B56" s="18" t="s">
        <v>81</v>
      </c>
      <c r="C56" s="26">
        <f>C57</f>
        <v>132.30000000000001</v>
      </c>
      <c r="D56" s="19"/>
    </row>
    <row r="57" spans="1:4" ht="70.5" customHeight="1" x14ac:dyDescent="0.2">
      <c r="A57" s="10" t="s">
        <v>74</v>
      </c>
      <c r="B57" s="18" t="s">
        <v>75</v>
      </c>
      <c r="C57" s="26">
        <v>132.30000000000001</v>
      </c>
      <c r="D57" s="19"/>
    </row>
    <row r="58" spans="1:4" ht="33.6" customHeight="1" x14ac:dyDescent="0.2">
      <c r="A58" s="20" t="s">
        <v>1</v>
      </c>
      <c r="B58" s="21" t="s">
        <v>0</v>
      </c>
      <c r="C58" s="27">
        <f>C9+C42</f>
        <v>18689.249999999996</v>
      </c>
      <c r="D58" s="19"/>
    </row>
    <row r="59" spans="1:4" ht="12" customHeight="1" x14ac:dyDescent="0.2">
      <c r="A59" s="2"/>
      <c r="B59" s="2"/>
      <c r="C59" s="2"/>
      <c r="D59" s="2"/>
    </row>
    <row r="61" spans="1:4" ht="19.5" hidden="1" customHeight="1" x14ac:dyDescent="0.25">
      <c r="A61" s="5" t="s">
        <v>71</v>
      </c>
      <c r="B61" s="5"/>
      <c r="C61" s="6">
        <v>52741.7</v>
      </c>
    </row>
    <row r="62" spans="1:4" ht="15.75" hidden="1" customHeight="1" x14ac:dyDescent="0.25">
      <c r="A62" s="5" t="s">
        <v>73</v>
      </c>
      <c r="B62" s="5"/>
      <c r="C62" s="6">
        <v>1903.7</v>
      </c>
    </row>
    <row r="63" spans="1:4" ht="15.75" hidden="1" x14ac:dyDescent="0.25">
      <c r="A63" s="5" t="s">
        <v>72</v>
      </c>
      <c r="B63" s="5"/>
      <c r="C63" s="6">
        <v>10579</v>
      </c>
    </row>
  </sheetData>
  <sheetProtection selectLockedCells="1"/>
  <mergeCells count="6">
    <mergeCell ref="B1:C1"/>
    <mergeCell ref="B2:C2"/>
    <mergeCell ref="B3:C3"/>
    <mergeCell ref="A7:C7"/>
    <mergeCell ref="B4:C4"/>
    <mergeCell ref="A6:C6"/>
  </mergeCells>
  <printOptions horizontalCentered="1"/>
  <pageMargins left="0.98425196850393704" right="0.98425196850393704" top="0.78740157480314965" bottom="0.59055118110236227" header="0.70866141732283472" footer="0.51181102362204722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User</cp:lastModifiedBy>
  <cp:lastPrinted>2024-07-23T05:51:15Z</cp:lastPrinted>
  <dcterms:created xsi:type="dcterms:W3CDTF">2018-10-26T11:26:12Z</dcterms:created>
  <dcterms:modified xsi:type="dcterms:W3CDTF">2025-04-10T04:40:25Z</dcterms:modified>
</cp:coreProperties>
</file>